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1/"/>
    </mc:Choice>
  </mc:AlternateContent>
  <xr:revisionPtr revIDLastSave="0" documentId="8_{9ABDD7AC-A91F-4975-9138-BE5158D16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Presupuesto'!$A$7:$C$113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B30" i="2"/>
  <c r="C78" i="2" l="1"/>
  <c r="B66" i="2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<sst xmlns="http://schemas.openxmlformats.org/spreadsheetml/2006/main" count="92" uniqueCount="92">
  <si>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</si>
  <si>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</si>
  <si>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</si>
  <si>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</si>
  <si>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</si>
  <si>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</si>
  <si>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</si>
  <si>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</si>
  <si>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</si>
  <si>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</si>
  <si>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</si>
  <si>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</si>
  <si>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</si>
  <si>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</si>
  <si>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</si>
  <si>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</si>
  <si>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</si>
  <si>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</si>
  <si>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</si>
  <si>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</si>
  <si>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</si>
  <si>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</si>
  <si>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</si>
  <si>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</si>
  <si>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</si>
  <si>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</si>
  <si>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</si>
  <si>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</si>
  <si>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</si>
  <si>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</si>
  <si>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</si>
  <si>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</si>
  <si>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</si>
  <si>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</si>
  <si>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</si>
  <si>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</si>
  <si>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</si>
  <si>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</si>
  <si>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</si>
  <si>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</si>
  <si>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</si>
  <si>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</si>
  <si>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</si>
  <si>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</si>
  <si>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</si>
  <si>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</si>
  <si>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</si>
  <si>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</si>
  <si>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</si>
  <si>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</si>
  <si>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</si>
  <si>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</si>
  <si>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</si>
  <si>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</si>
  <si>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</si>
  <si>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</si>
  <si>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</si>
  <si>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</si>
  <si>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</si>
  <si>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</si>
  <si>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</si>
  <si>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</si>
  <si>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</si>
  <si>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</si>
  <si>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</si>
  <si>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</si>
  <si>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</si>
  <si>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</si>
  <si>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</si>
  <si>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</si>
  <si>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</si>
  <si>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</si>
  <si>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</si>
  <si>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</si>
  <si>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</si>
  <si>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</si>
  <si>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</si>
  <si>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</si>
  <si>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</si>
  <si>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</si>
  <si>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</si>
  <si>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</si>
  <si>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</si>
  <si>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</si>
  <si>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AÑO 2021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</si>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</sst>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95251</xdr:colOff>
      <xdr:row>97</xdr:row>
      <xdr:rowOff>28575</xdr:rowOff>
    </xdr:from>
    <xdr:to>
      <xdr:col>2</xdr:col>
      <xdr:colOff>781050</xdr:colOff>
      <xdr:row>111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8D27C-9F5E-4BD8-AB1F-ACE6EDC4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9573875"/>
          <a:ext cx="7543799" cy="280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14" zoomScaleNormal="100" workbookViewId="0">
      <selection activeCell="D95" sqref="D95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84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208456265</v>
      </c>
      <c r="C13" s="10">
        <f>+C14+C20+C30+C40+C56+C66</f>
        <v>253143922</v>
      </c>
      <c r="D13" s="22"/>
    </row>
    <row r="14" spans="1:5" x14ac:dyDescent="0.25">
      <c r="A14" s="2" t="s">
        <v>2</v>
      </c>
      <c r="B14" s="18">
        <f>+B15+B16+B17+B18+B19</f>
        <v>152450612</v>
      </c>
      <c r="C14" s="18">
        <f>+C15+C16+C17+C18+C19</f>
        <v>160373212</v>
      </c>
      <c r="D14" s="22"/>
    </row>
    <row r="15" spans="1:5" x14ac:dyDescent="0.25">
      <c r="A15" s="3" t="s">
        <v>3</v>
      </c>
      <c r="B15" s="13">
        <v>114705800</v>
      </c>
      <c r="C15" s="13">
        <v>124367310.93000001</v>
      </c>
      <c r="D15" s="22"/>
    </row>
    <row r="16" spans="1:5" x14ac:dyDescent="0.25">
      <c r="A16" s="3" t="s">
        <v>4</v>
      </c>
      <c r="B16" s="13">
        <v>20900000</v>
      </c>
      <c r="C16" s="13">
        <v>19161089.07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25000</v>
      </c>
      <c r="C18" s="13">
        <v>25000</v>
      </c>
      <c r="D18" s="22"/>
    </row>
    <row r="19" spans="1:4" ht="15.75" thickBot="1" x14ac:dyDescent="0.3">
      <c r="A19" s="3" t="s">
        <v>6</v>
      </c>
      <c r="B19" s="13">
        <v>16819812</v>
      </c>
      <c r="C19" s="13">
        <v>16819812</v>
      </c>
      <c r="D19" s="22"/>
    </row>
    <row r="20" spans="1:4" ht="15.75" thickBot="1" x14ac:dyDescent="0.3">
      <c r="A20" s="2" t="s">
        <v>7</v>
      </c>
      <c r="B20" s="19">
        <f>SUM(B21:B29)</f>
        <v>31561253</v>
      </c>
      <c r="C20" s="19">
        <f>SUM(C21:C29)</f>
        <v>35121121.960000001</v>
      </c>
      <c r="D20" s="22"/>
    </row>
    <row r="21" spans="1:4" x14ac:dyDescent="0.25">
      <c r="A21" s="3" t="s">
        <v>8</v>
      </c>
      <c r="B21" s="16">
        <v>6963000</v>
      </c>
      <c r="C21" s="16">
        <v>5363000</v>
      </c>
      <c r="D21" s="22"/>
    </row>
    <row r="22" spans="1:4" x14ac:dyDescent="0.25">
      <c r="A22" s="3" t="s">
        <v>9</v>
      </c>
      <c r="B22" s="13">
        <v>2947435</v>
      </c>
      <c r="C22" s="13">
        <v>2934985</v>
      </c>
      <c r="D22" s="22"/>
    </row>
    <row r="23" spans="1:4" ht="18" customHeight="1" x14ac:dyDescent="0.25">
      <c r="A23" s="3" t="s">
        <v>10</v>
      </c>
      <c r="B23" s="13">
        <v>2586092</v>
      </c>
      <c r="C23" s="13">
        <v>908617</v>
      </c>
      <c r="D23" s="22"/>
    </row>
    <row r="24" spans="1:4" x14ac:dyDescent="0.25">
      <c r="A24" s="3" t="s">
        <v>11</v>
      </c>
      <c r="B24" s="13">
        <v>4382201</v>
      </c>
      <c r="C24" s="13">
        <v>131226</v>
      </c>
      <c r="D24" s="22"/>
    </row>
    <row r="25" spans="1:4" x14ac:dyDescent="0.25">
      <c r="A25" s="3" t="s">
        <v>12</v>
      </c>
      <c r="B25" s="13">
        <v>1044998</v>
      </c>
      <c r="C25" s="13">
        <v>13229441.960000001</v>
      </c>
      <c r="D25" s="22"/>
    </row>
    <row r="26" spans="1:4" x14ac:dyDescent="0.25">
      <c r="A26" s="3" t="s">
        <v>13</v>
      </c>
      <c r="B26" s="13">
        <v>3060000</v>
      </c>
      <c r="C26" s="13">
        <v>1109629.7</v>
      </c>
      <c r="D26" s="22"/>
    </row>
    <row r="27" spans="1:4" ht="30" x14ac:dyDescent="0.25">
      <c r="A27" s="3" t="s">
        <v>14</v>
      </c>
      <c r="B27" s="13">
        <v>2750000</v>
      </c>
      <c r="C27" s="13">
        <v>1389135</v>
      </c>
      <c r="D27" s="22"/>
    </row>
    <row r="28" spans="1:4" x14ac:dyDescent="0.25">
      <c r="A28" s="3" t="s">
        <v>15</v>
      </c>
      <c r="B28" s="13">
        <v>3809560</v>
      </c>
      <c r="C28" s="13">
        <v>7272239.2999999998</v>
      </c>
      <c r="D28" s="22"/>
    </row>
    <row r="29" spans="1:4" ht="15.75" thickBot="1" x14ac:dyDescent="0.3">
      <c r="A29" s="3" t="s">
        <v>40</v>
      </c>
      <c r="B29" s="13">
        <v>4017967</v>
      </c>
      <c r="C29" s="13">
        <v>2782848</v>
      </c>
      <c r="D29" s="22"/>
    </row>
    <row r="30" spans="1:4" ht="15.75" thickBot="1" x14ac:dyDescent="0.3">
      <c r="A30" s="2" t="s">
        <v>16</v>
      </c>
      <c r="B30" s="19">
        <f>SUM(B31:B39)</f>
        <v>16178400</v>
      </c>
      <c r="C30" s="19">
        <f>SUM(C31:C39)</f>
        <v>15624841.119999999</v>
      </c>
      <c r="D30" s="22"/>
    </row>
    <row r="31" spans="1:4" x14ac:dyDescent="0.25">
      <c r="A31" s="3" t="s">
        <v>17</v>
      </c>
      <c r="B31" s="13">
        <v>995800</v>
      </c>
      <c r="C31" s="13">
        <v>401938</v>
      </c>
      <c r="D31" s="22"/>
    </row>
    <row r="32" spans="1:4" x14ac:dyDescent="0.25">
      <c r="A32" s="3" t="s">
        <v>18</v>
      </c>
      <c r="B32" s="13">
        <v>1200000</v>
      </c>
      <c r="C32" s="13">
        <v>350685</v>
      </c>
      <c r="D32" s="22"/>
    </row>
    <row r="33" spans="1:4" x14ac:dyDescent="0.25">
      <c r="A33" s="3" t="s">
        <v>19</v>
      </c>
      <c r="B33" s="13">
        <v>865000</v>
      </c>
      <c r="C33" s="13">
        <v>514429</v>
      </c>
      <c r="D33" s="22"/>
    </row>
    <row r="34" spans="1:4" x14ac:dyDescent="0.25">
      <c r="A34" s="3" t="s">
        <v>20</v>
      </c>
      <c r="B34" s="13">
        <v>100000</v>
      </c>
      <c r="C34" s="13">
        <v>12806</v>
      </c>
      <c r="D34" s="22"/>
    </row>
    <row r="35" spans="1:4" x14ac:dyDescent="0.25">
      <c r="A35" s="3" t="s">
        <v>21</v>
      </c>
      <c r="B35" s="13">
        <v>571240</v>
      </c>
      <c r="C35" s="13">
        <v>230644</v>
      </c>
      <c r="D35" s="22"/>
    </row>
    <row r="36" spans="1:4" x14ac:dyDescent="0.25">
      <c r="A36" s="3" t="s">
        <v>22</v>
      </c>
      <c r="B36" s="13">
        <v>14160</v>
      </c>
      <c r="C36" s="13">
        <v>145652</v>
      </c>
      <c r="D36" s="22"/>
    </row>
    <row r="37" spans="1:4" x14ac:dyDescent="0.25">
      <c r="A37" s="3" t="s">
        <v>23</v>
      </c>
      <c r="B37" s="13">
        <v>5150000</v>
      </c>
      <c r="C37" s="13">
        <v>4516915</v>
      </c>
      <c r="D37" s="22"/>
    </row>
    <row r="38" spans="1:4" x14ac:dyDescent="0.25">
      <c r="A38" s="3" t="s">
        <v>41</v>
      </c>
      <c r="B38" s="13">
        <v>0</v>
      </c>
      <c r="C38" s="13">
        <v>0</v>
      </c>
      <c r="D38" s="22"/>
    </row>
    <row r="39" spans="1:4" ht="15.75" thickBot="1" x14ac:dyDescent="0.3">
      <c r="A39" s="3" t="s">
        <v>24</v>
      </c>
      <c r="B39" s="13">
        <v>7282200</v>
      </c>
      <c r="C39" s="13">
        <v>9451772.1199999992</v>
      </c>
      <c r="D39" s="22"/>
    </row>
    <row r="40" spans="1:4" ht="15.75" thickBot="1" x14ac:dyDescent="0.3">
      <c r="A40" s="2" t="s">
        <v>25</v>
      </c>
      <c r="B40" s="11">
        <f>SUM(B41:B47)</f>
        <v>63000</v>
      </c>
      <c r="C40" s="11">
        <f>SUM(C41:C47)</f>
        <v>363000</v>
      </c>
      <c r="D40" s="22"/>
    </row>
    <row r="41" spans="1:4" x14ac:dyDescent="0.25">
      <c r="A41" s="3" t="s">
        <v>26</v>
      </c>
      <c r="B41" s="13">
        <v>63000</v>
      </c>
      <c r="C41" s="21">
        <v>363000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8203000</v>
      </c>
      <c r="C56" s="11">
        <f>SUM(C57:C65)</f>
        <v>41661746.919999994</v>
      </c>
      <c r="D56" s="22"/>
    </row>
    <row r="57" spans="1:4" x14ac:dyDescent="0.25">
      <c r="A57" s="3" t="s">
        <v>29</v>
      </c>
      <c r="B57" s="13">
        <v>6903000</v>
      </c>
      <c r="C57" s="21">
        <v>22956924.649999999</v>
      </c>
      <c r="D57" s="22"/>
    </row>
    <row r="58" spans="1:4" x14ac:dyDescent="0.25">
      <c r="A58" s="3" t="s">
        <v>30</v>
      </c>
      <c r="B58" s="13">
        <v>1300000</v>
      </c>
      <c r="C58" s="13">
        <v>2071874.22</v>
      </c>
      <c r="D58" s="22"/>
    </row>
    <row r="59" spans="1:4" x14ac:dyDescent="0.25">
      <c r="A59" s="3" t="s">
        <v>31</v>
      </c>
      <c r="B59" s="13">
        <v>0</v>
      </c>
      <c r="C59" s="14"/>
      <c r="D59" s="22"/>
    </row>
    <row r="60" spans="1:4" x14ac:dyDescent="0.25">
      <c r="A60" s="3" t="s">
        <v>32</v>
      </c>
      <c r="B60" s="13">
        <v>0</v>
      </c>
      <c r="C60" s="21">
        <v>12798065</v>
      </c>
      <c r="D60" s="22"/>
    </row>
    <row r="61" spans="1:4" x14ac:dyDescent="0.25">
      <c r="A61" s="3" t="s">
        <v>33</v>
      </c>
      <c r="B61" s="13">
        <v>0</v>
      </c>
      <c r="C61" s="21">
        <v>968200</v>
      </c>
      <c r="D61" s="22"/>
    </row>
    <row r="62" spans="1:4" x14ac:dyDescent="0.25">
      <c r="A62" s="3" t="s">
        <v>55</v>
      </c>
      <c r="B62" s="13"/>
      <c r="C62" s="21">
        <v>2866683.05</v>
      </c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208456265</v>
      </c>
      <c r="C78" s="11">
        <f>+C13</f>
        <v>253143922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208456265</v>
      </c>
      <c r="C90" s="20">
        <f>+C78</f>
        <v>253143922</v>
      </c>
    </row>
    <row r="91" spans="1:4" ht="15.75" thickTop="1" x14ac:dyDescent="0.25">
      <c r="A91" t="s">
        <v>85</v>
      </c>
    </row>
    <row r="92" spans="1:4" x14ac:dyDescent="0.25">
      <c r="A92" t="s">
        <v>86</v>
      </c>
    </row>
    <row r="93" spans="1:4" x14ac:dyDescent="0.25">
      <c r="A93" t="s">
        <v>87</v>
      </c>
    </row>
    <row r="94" spans="1:4" x14ac:dyDescent="0.25">
      <c r="A94" t="s">
        <v>88</v>
      </c>
    </row>
    <row r="95" spans="1:4" x14ac:dyDescent="0.25">
      <c r="A95" s="23" t="s">
        <v>89</v>
      </c>
    </row>
    <row r="96" spans="1:4" x14ac:dyDescent="0.25">
      <c r="A96" t="s">
        <v>90</v>
      </c>
    </row>
    <row r="97" spans="1:1" x14ac:dyDescent="0.25">
      <c r="A97" t="s">
        <v>91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2022-01-11T14:05:00Z</cp:lastPrinted>
  <dcterms:created xsi:type="dcterms:W3CDTF">2018-04-17T18:57:16Z</dcterms:created>
  <dcterms:modified xsi:type="dcterms:W3CDTF">2024-07-25T14:28:28Z</dcterms:modified>
</cp:coreProperties>
</file>