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osado\OneDrive - Direccion General de Etica e Integridad Gubernamental\Escritorio\Informes de Angela\2023\"/>
    </mc:Choice>
  </mc:AlternateContent>
  <xr:revisionPtr revIDLastSave="0" documentId="13_ncr:1_{34BC51CF-C1D4-48AE-ABF2-EA227202A6E9}" xr6:coauthVersionLast="47" xr6:coauthVersionMax="47" xr10:uidLastSave="{00000000-0000-0000-0000-000000000000}"/>
  <bookViews>
    <workbookView xWindow="-108" yWindow="-108" windowWidth="23256" windowHeight="12456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25" i="1"/>
  <c r="C16" i="1"/>
  <c r="C15" i="1"/>
  <c r="C14" i="1"/>
  <c r="J29" i="1"/>
</calcChain>
</file>

<file path=xl/sharedStrings.xml><?xml version="1.0" encoding="utf-8"?>
<sst xmlns="http://schemas.openxmlformats.org/spreadsheetml/2006/main" count="73" uniqueCount="73">
  <si>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</si>
  <si>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</si>
  <si>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</si>
  <si>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</si>
  <si>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</si>
  <si>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</si>
  <si>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</si>
  <si>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</si>
  <si>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</si>
  <si>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</si>
  <si>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</si>
  <si>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</si>
  <si>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</si>
  <si>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</si>
  <si>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</si>
  <si>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</si>
  <si>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</si>
  <si>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</si>
  <si>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</si>
  <si>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</si>
  <si>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</si>
  <si>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</si>
  <si>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</si>
  <si>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</si>
  <si>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</si>
  <si>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</si>
  <si>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</si>
  <si>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</si>
  <si>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</si>
  <si>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</si>
  <si>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</si>
  <si>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</si>
  <si>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</si>
  <si>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</si>
  <si>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</si>
  <si>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</si>
  <si>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</si>
  <si>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</si>
  <si>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</si>
  <si>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</si>
  <si>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</si>
  <si>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</si>
  <si>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</si>
  <si>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</si>
  <si>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</si>
  <si>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</si>
  <si>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</si>
  <si>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</si>
  <si>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0201-PRESIDENCIA DE LA REPÚBLICA</t>
  </si>
  <si>
    <t xml:space="preserve">	06-MINISTERIO DE LA PRESIDENCIA</t>
  </si>
  <si>
    <t>0008-DIRECCIÓN GENERAL DE ÉTICA E INTEGRIDAD GUBERNAMENTAL</t>
  </si>
  <si>
    <t>Impulsar el desarrollo y fortalecimiento de una cultura ética, de transparencia e integridad, a través de la promoción de los valores éticos y morales en la administración pública.</t>
  </si>
  <si>
    <t>Para 2025, ser una institución modelo por excelencia, que propicie la ética y la transparencia en la administración pública, contribuyendo a la prevención de la corrupción administrativa en el Estado Dominicano, valores indispensables para construir el desarrollo sostenible.</t>
  </si>
  <si>
    <t>1.1.1</t>
  </si>
  <si>
    <t>16-Promoción y fomento de la ética en el sector público</t>
  </si>
  <si>
    <t>Promover a través de iniciativas y capacitaciones los temas sustantivos de ética y transparencia gubernamental.</t>
  </si>
  <si>
    <t>Servidores públicos y Ciudadania</t>
  </si>
  <si>
    <t>Lograr una administración pública con servidores comprometidos con la transparencia y la ética.</t>
  </si>
  <si>
    <t>5819-Servidores públicos que participan en actividades para el desarrollo y fomento en temas de ética y transparencia gubernamental</t>
  </si>
  <si>
    <t xml:space="preserve">Número de actividades realizadas	</t>
  </si>
  <si>
    <t>02-Servidores públicos participan en actividades para el desarrollo y fomento en temas de ética y transparencia gubernamental.</t>
  </si>
  <si>
    <t xml:space="preserve">Presupuesto aprobado:  </t>
  </si>
  <si>
    <t xml:space="preserve">Presupuesto modificado: </t>
  </si>
  <si>
    <t>Ing. Ivan Cruz</t>
  </si>
  <si>
    <t>Total devengado:</t>
  </si>
  <si>
    <t>Director de Planificación y Desarrollo</t>
  </si>
  <si>
    <t>Los servidores publicos participan en las actividades para el desarrollo y fomento de la ética y la transparencia gubernamental, a traves de las comisiones de integridad gubernamental y cumplimiento normativo (CIGCN), los portales de transparencia y gobierno abierto, como instrumentos de prevencion de la corrupción en la administración pública.</t>
  </si>
  <si>
    <t>IV.II - Formulación y Ejecución trimestral de las Metas por Producto</t>
  </si>
  <si>
    <t>Informe de Evaluación semestral de las Metas Físicas-Financieras Enero - Junio 2023</t>
  </si>
  <si>
    <t>Programación Semestral</t>
  </si>
  <si>
    <t>Ejecución Semestral</t>
  </si>
  <si>
    <t xml:space="preserve">1. En el semestre enero - junio se logró ejecutar 55 de las 55 actividades programadas, todas las evidencias se encuentran archivadas y fueron entregadas al area correspondiente en la DIGEPRES, además, se subio a la plataforma de SIGEF, la programación con cada actividad, como una forma de guia para facilitar la evaluación de las mismas.             
</t>
  </si>
  <si>
    <t>En el semestre enero-junio, se logro la ejecución del 100% de las actividades físicas, por lo que no hubo ninguna desviación. En cuanto a la parte financiera, hubo un ahorro de un 5.51%, esto debido a que nos acogimos al decreto 6-23, que limita la compra de muchos rubros como impresiones de boletines informativos, readecuaciones, etc en el trimestre 1 y un desvío de un 3.07% en el trimestre 2, esto debido al pago de un proceso de compra que no estaba planificado pagarse en este trimestre. El proceso al que hacemos referencia es el siguiente: DIGEIG-2023-CCC-CP-0002 Adquisición de Licenciamientos, Equipos, Herramientas y Accesorios para la DIGEIG.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</si>
</sst>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28" xfId="0" applyFont="1" applyFill="1" applyBorder="1" applyAlignment="1">
      <alignment horizontal="center" vertical="center" wrapText="1" readingOrder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5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7" borderId="26" xfId="1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top"/>
    </xf>
    <xf numFmtId="4" fontId="0" fillId="0" borderId="20" xfId="0" applyNumberFormat="1" applyBorder="1" applyAlignment="1">
      <alignment vertical="top" wrapText="1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18" xfId="0" applyFont="1" applyBorder="1" applyAlignment="1" applyProtection="1">
      <alignment horizontal="justify" vertical="center" wrapText="1"/>
      <protection locked="0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26" xfId="2" applyFont="1" applyFill="1" applyBorder="1" applyAlignment="1" applyProtection="1">
      <alignment horizontal="center" vertical="center" wrapText="1" readingOrder="1"/>
      <protection locked="0"/>
    </xf>
    <xf numFmtId="10" fontId="11" fillId="7" borderId="26" xfId="1" applyNumberFormat="1" applyFont="1" applyFill="1" applyBorder="1" applyAlignment="1" applyProtection="1">
      <alignment horizontal="center" vertical="center" wrapText="1" readingOrder="1"/>
    </xf>
    <xf numFmtId="10" fontId="11" fillId="7" borderId="27" xfId="1" applyNumberFormat="1" applyFont="1" applyFill="1" applyBorder="1" applyAlignment="1" applyProtection="1">
      <alignment horizontal="center" vertical="center" wrapText="1" readingOrder="1"/>
    </xf>
    <xf numFmtId="0" fontId="14" fillId="8" borderId="26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vertical="top" wrapText="1"/>
    </xf>
    <xf numFmtId="0" fontId="11" fillId="6" borderId="27" xfId="0" applyFont="1" applyFill="1" applyBorder="1" applyAlignment="1">
      <alignment vertical="top" wrapText="1"/>
    </xf>
    <xf numFmtId="44" fontId="11" fillId="0" borderId="23" xfId="2" applyFont="1" applyFill="1" applyBorder="1" applyAlignment="1" applyProtection="1">
      <alignment horizontal="center" vertical="center" wrapText="1" readingOrder="1"/>
      <protection locked="0"/>
    </xf>
    <xf numFmtId="44" fontId="11" fillId="0" borderId="34" xfId="2" applyFont="1" applyFill="1" applyBorder="1" applyAlignment="1" applyProtection="1">
      <alignment horizontal="center" vertical="center" wrapText="1" readingOrder="1"/>
      <protection locked="0"/>
    </xf>
    <xf numFmtId="44" fontId="11" fillId="0" borderId="22" xfId="2" applyFont="1" applyFill="1" applyBorder="1" applyAlignment="1" applyProtection="1">
      <alignment horizontal="center" vertical="center" wrapText="1" readingOrder="1"/>
      <protection locked="0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1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4" fontId="0" fillId="0" borderId="0" xfId="0" applyNumberFormat="1"/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0"/>
    <tableColumn id="7" xr3:uid="{F97ACE16-1124-4543-AD0A-CBAA1878A36A}" name="Física _x000a_(%)_x000a_ G=E/C" dataDxfId="2" dataCellStyle="Porcentaje">
      <calculatedColumnFormula>IF(G29&gt;0,G29/C29,0)</calculatedColumnFormula>
    </tableColumn>
    <tableColumn id="8" xr3:uid="{CAB2F777-24BA-4EFC-82F9-153B93171D9B}" name="Financiero _x000a_(%) _x000a_H=F/D" dataDxfId="1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tabSelected="1" view="pageBreakPreview" zoomScale="85" zoomScaleNormal="100" zoomScaleSheetLayoutView="85" workbookViewId="0">
      <selection activeCell="M35" sqref="M35"/>
    </sheetView>
  </sheetViews>
  <sheetFormatPr baseColWidth="10" defaultRowHeight="14.4" x14ac:dyDescent="0.3"/>
  <cols>
    <col min="1" max="1" width="23.88671875" style="6" bestFit="1" customWidth="1"/>
    <col min="2" max="2" width="16.109375" style="6" bestFit="1" customWidth="1"/>
    <col min="3" max="3" width="12.6640625" style="6" customWidth="1"/>
    <col min="4" max="4" width="13.6640625" style="6" bestFit="1" customWidth="1"/>
    <col min="5" max="7" width="12.6640625" style="6" customWidth="1"/>
    <col min="8" max="8" width="13.44140625" style="6" bestFit="1" customWidth="1"/>
    <col min="9" max="10" width="12.6640625" style="6" customWidth="1"/>
    <col min="11" max="11" width="11.44140625" style="6"/>
  </cols>
  <sheetData>
    <row r="1" spans="1:11" ht="21.6" thickBot="1" x14ac:dyDescent="0.35">
      <c r="A1" s="21"/>
      <c r="B1" s="43" t="s">
        <v>68</v>
      </c>
      <c r="C1" s="44"/>
      <c r="D1" s="44"/>
      <c r="E1" s="44"/>
      <c r="F1" s="44"/>
      <c r="G1" s="44"/>
      <c r="H1" s="44"/>
      <c r="I1" s="44"/>
      <c r="J1" s="45"/>
      <c r="K1" s="1"/>
    </row>
    <row r="2" spans="1:11" ht="21.6" thickBot="1" x14ac:dyDescent="0.35">
      <c r="A2" s="22"/>
      <c r="B2" s="46" t="s">
        <v>0</v>
      </c>
      <c r="C2" s="47"/>
      <c r="D2" s="46" t="s">
        <v>1</v>
      </c>
      <c r="E2" s="47"/>
      <c r="F2" s="47"/>
      <c r="G2" s="47"/>
      <c r="H2" s="48"/>
      <c r="I2" s="2" t="s">
        <v>2</v>
      </c>
      <c r="J2" s="3" t="s">
        <v>3</v>
      </c>
      <c r="K2" s="1"/>
    </row>
    <row r="3" spans="1:11" ht="20.25" customHeight="1" thickBot="1" x14ac:dyDescent="0.35">
      <c r="A3" s="23"/>
      <c r="B3" s="49" t="s">
        <v>4</v>
      </c>
      <c r="C3" s="50"/>
      <c r="D3" s="49"/>
      <c r="E3" s="50"/>
      <c r="F3" s="50"/>
      <c r="G3" s="50"/>
      <c r="H3" s="51"/>
      <c r="I3" s="27"/>
      <c r="J3" s="28"/>
      <c r="K3" s="1"/>
    </row>
    <row r="4" spans="1:11" ht="9" customHeight="1" x14ac:dyDescent="0.3">
      <c r="A4" s="52"/>
      <c r="B4" s="53"/>
      <c r="C4" s="53"/>
      <c r="D4" s="54"/>
      <c r="E4" s="54"/>
      <c r="F4" s="54"/>
      <c r="G4" s="54"/>
      <c r="H4" s="54"/>
      <c r="I4" s="53"/>
      <c r="J4" s="55"/>
      <c r="K4" s="1"/>
    </row>
    <row r="5" spans="1:11" ht="3" customHeight="1" x14ac:dyDescent="0.3">
      <c r="A5" s="37"/>
      <c r="B5" s="38"/>
      <c r="C5" s="38"/>
      <c r="D5" s="38"/>
      <c r="E5" s="38"/>
      <c r="F5" s="38"/>
      <c r="G5" s="38"/>
      <c r="H5" s="38"/>
      <c r="I5" s="38"/>
      <c r="J5" s="39"/>
      <c r="K5" s="1"/>
    </row>
    <row r="6" spans="1:11" ht="15.6" x14ac:dyDescent="0.3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5"/>
      <c r="K6" s="1"/>
    </row>
    <row r="7" spans="1:11" ht="15.6" x14ac:dyDescent="0.3">
      <c r="A7" s="40" t="s">
        <v>6</v>
      </c>
      <c r="B7" s="41"/>
      <c r="C7" s="41"/>
      <c r="D7" s="41"/>
      <c r="E7" s="41"/>
      <c r="F7" s="41"/>
      <c r="G7" s="41"/>
      <c r="H7" s="41"/>
      <c r="I7" s="41"/>
      <c r="J7" s="42"/>
      <c r="K7" s="1"/>
    </row>
    <row r="8" spans="1:11" x14ac:dyDescent="0.3">
      <c r="A8" s="4" t="s">
        <v>7</v>
      </c>
      <c r="B8" s="31" t="s">
        <v>48</v>
      </c>
      <c r="C8" s="31"/>
      <c r="D8" s="31"/>
      <c r="E8" s="31"/>
      <c r="F8" s="31"/>
      <c r="G8" s="31"/>
      <c r="H8" s="31"/>
      <c r="I8" s="31"/>
      <c r="J8" s="31"/>
      <c r="K8" s="1"/>
    </row>
    <row r="9" spans="1:11" ht="15" customHeight="1" x14ac:dyDescent="0.3">
      <c r="A9" s="24" t="s">
        <v>35</v>
      </c>
      <c r="B9" s="31" t="s">
        <v>49</v>
      </c>
      <c r="C9" s="31"/>
      <c r="D9" s="31"/>
      <c r="E9" s="31"/>
      <c r="F9" s="31"/>
      <c r="G9" s="31"/>
      <c r="H9" s="31"/>
      <c r="I9" s="31"/>
      <c r="J9" s="31"/>
      <c r="K9" s="1"/>
    </row>
    <row r="10" spans="1:11" x14ac:dyDescent="0.3">
      <c r="A10" s="24" t="s">
        <v>36</v>
      </c>
      <c r="B10" s="31" t="s">
        <v>50</v>
      </c>
      <c r="C10" s="31"/>
      <c r="D10" s="31"/>
      <c r="E10" s="31"/>
      <c r="F10" s="31"/>
      <c r="G10" s="31"/>
      <c r="H10" s="31"/>
      <c r="I10" s="31"/>
      <c r="J10" s="31"/>
      <c r="K10" s="1"/>
    </row>
    <row r="11" spans="1:11" ht="31.5" customHeight="1" x14ac:dyDescent="0.3">
      <c r="A11" s="4" t="s">
        <v>8</v>
      </c>
      <c r="B11" s="32" t="s">
        <v>51</v>
      </c>
      <c r="C11" s="32"/>
      <c r="D11" s="32"/>
      <c r="E11" s="32"/>
      <c r="F11" s="32"/>
      <c r="G11" s="32"/>
      <c r="H11" s="32"/>
      <c r="I11" s="32"/>
      <c r="J11" s="32"/>
    </row>
    <row r="12" spans="1:11" ht="27.75" customHeight="1" x14ac:dyDescent="0.3">
      <c r="A12" s="4" t="s">
        <v>9</v>
      </c>
      <c r="B12" s="32" t="s">
        <v>52</v>
      </c>
      <c r="C12" s="32"/>
      <c r="D12" s="32"/>
      <c r="E12" s="32"/>
      <c r="F12" s="32"/>
      <c r="G12" s="32"/>
      <c r="H12" s="32"/>
      <c r="I12" s="32"/>
      <c r="J12" s="32"/>
    </row>
    <row r="13" spans="1:11" ht="15.6" x14ac:dyDescent="0.3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1" x14ac:dyDescent="0.3">
      <c r="A14" s="4" t="s">
        <v>11</v>
      </c>
      <c r="B14" s="25">
        <v>1</v>
      </c>
      <c r="C14" s="36" t="str">
        <f>IFERROR(VLOOKUP(B14,'[1]Validacion datos'!A2:B5,2,FALSE),"")</f>
        <v>DESARROLLO INSTITUCIONAL</v>
      </c>
      <c r="D14" s="36"/>
      <c r="E14" s="36"/>
      <c r="F14" s="36"/>
      <c r="G14" s="36"/>
      <c r="H14" s="36"/>
      <c r="I14" s="36"/>
      <c r="J14" s="36"/>
    </row>
    <row r="15" spans="1:11" x14ac:dyDescent="0.3">
      <c r="A15" s="4" t="s">
        <v>12</v>
      </c>
      <c r="B15" s="7">
        <v>1.1000000000000001</v>
      </c>
      <c r="C15" s="36" t="str">
        <f>IFERROR(VLOOKUP(B15,'[1]Validacion datos'!A8:B26,2,FALSE),"")</f>
        <v>Administración pública transparente, eficiente y orientada</v>
      </c>
      <c r="D15" s="36"/>
      <c r="E15" s="36"/>
      <c r="F15" s="36"/>
      <c r="G15" s="36"/>
      <c r="H15" s="36"/>
      <c r="I15" s="36"/>
      <c r="J15" s="36"/>
    </row>
    <row r="16" spans="1:11" ht="25.5" customHeight="1" x14ac:dyDescent="0.3">
      <c r="A16" s="4" t="s">
        <v>13</v>
      </c>
      <c r="B16" s="8" t="s">
        <v>53</v>
      </c>
      <c r="C16" s="36" t="str">
        <f>IFERROR(VLOOKUP(B16,'[1]Validacion datos'!D8:E64,2,FALSE),"")</f>
        <v>Estructurar una administración pública eficiente que actúe con honestidad, transparencia y rendición de cuentas y se oriente a la obtención de resultados en beneficio de la sociedad y del desarrollo nacional y local</v>
      </c>
      <c r="D16" s="36"/>
      <c r="E16" s="36"/>
      <c r="F16" s="36"/>
      <c r="G16" s="36"/>
      <c r="H16" s="36"/>
      <c r="I16" s="36"/>
      <c r="J16" s="36"/>
    </row>
    <row r="17" spans="1:11" ht="15.6" x14ac:dyDescent="0.3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1" x14ac:dyDescent="0.3">
      <c r="A18" s="4" t="s">
        <v>15</v>
      </c>
      <c r="B18" s="85" t="s">
        <v>54</v>
      </c>
      <c r="C18" s="85"/>
      <c r="D18" s="85"/>
      <c r="E18" s="85"/>
      <c r="F18" s="85"/>
      <c r="G18" s="85"/>
      <c r="H18" s="85"/>
      <c r="I18" s="85"/>
      <c r="J18" s="86"/>
    </row>
    <row r="19" spans="1:11" x14ac:dyDescent="0.3">
      <c r="A19" s="9" t="s">
        <v>16</v>
      </c>
      <c r="B19" s="85" t="s">
        <v>55</v>
      </c>
      <c r="C19" s="85"/>
      <c r="D19" s="85"/>
      <c r="E19" s="85"/>
      <c r="F19" s="85"/>
      <c r="G19" s="85"/>
      <c r="H19" s="85"/>
      <c r="I19" s="85"/>
      <c r="J19" s="86"/>
    </row>
    <row r="20" spans="1:11" x14ac:dyDescent="0.3">
      <c r="A20" s="9" t="s">
        <v>17</v>
      </c>
      <c r="B20" s="85" t="s">
        <v>56</v>
      </c>
      <c r="C20" s="85"/>
      <c r="D20" s="85"/>
      <c r="E20" s="85"/>
      <c r="F20" s="85"/>
      <c r="G20" s="85"/>
      <c r="H20" s="85"/>
      <c r="I20" s="85"/>
      <c r="J20" s="86"/>
    </row>
    <row r="21" spans="1:11" x14ac:dyDescent="0.3">
      <c r="A21" s="9" t="s">
        <v>37</v>
      </c>
      <c r="B21" s="85" t="s">
        <v>57</v>
      </c>
      <c r="C21" s="85"/>
      <c r="D21" s="85"/>
      <c r="E21" s="85"/>
      <c r="F21" s="85"/>
      <c r="G21" s="85"/>
      <c r="H21" s="85"/>
      <c r="I21" s="85"/>
      <c r="J21" s="86"/>
      <c r="K21" s="1"/>
    </row>
    <row r="22" spans="1:11" ht="15.6" x14ac:dyDescent="0.3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1" ht="15.6" x14ac:dyDescent="0.3">
      <c r="A23" s="40" t="s">
        <v>19</v>
      </c>
      <c r="B23" s="41"/>
      <c r="C23" s="41"/>
      <c r="D23" s="41"/>
      <c r="E23" s="41"/>
      <c r="F23" s="41"/>
      <c r="G23" s="41"/>
      <c r="H23" s="41"/>
      <c r="I23" s="41"/>
      <c r="J23" s="42"/>
      <c r="K23" s="1"/>
    </row>
    <row r="24" spans="1:11" ht="15" customHeight="1" x14ac:dyDescent="0.3">
      <c r="A24" s="70" t="s">
        <v>20</v>
      </c>
      <c r="B24" s="71"/>
      <c r="C24" s="72" t="s">
        <v>21</v>
      </c>
      <c r="D24" s="74"/>
      <c r="E24" s="74"/>
      <c r="F24" s="74" t="s">
        <v>22</v>
      </c>
      <c r="G24" s="74"/>
      <c r="H24" s="71"/>
      <c r="I24" s="72" t="s">
        <v>23</v>
      </c>
      <c r="J24" s="73"/>
    </row>
    <row r="25" spans="1:11" x14ac:dyDescent="0.3">
      <c r="A25" s="60">
        <v>253461144</v>
      </c>
      <c r="B25" s="61"/>
      <c r="C25" s="67">
        <v>253461144</v>
      </c>
      <c r="D25" s="68"/>
      <c r="E25" s="69"/>
      <c r="F25" s="67">
        <v>108070347.88</v>
      </c>
      <c r="G25" s="68"/>
      <c r="H25" s="69"/>
      <c r="I25" s="62">
        <f>+IF(F25&gt;0,F25/C25,0)</f>
        <v>0.42637836385682848</v>
      </c>
      <c r="J25" s="63"/>
    </row>
    <row r="26" spans="1:11" ht="15.6" x14ac:dyDescent="0.3">
      <c r="A26" s="40" t="s">
        <v>67</v>
      </c>
      <c r="B26" s="41"/>
      <c r="C26" s="41"/>
      <c r="D26" s="41"/>
      <c r="E26" s="41"/>
      <c r="F26" s="41"/>
      <c r="G26" s="41"/>
      <c r="H26" s="41"/>
      <c r="I26" s="41"/>
      <c r="J26" s="42"/>
      <c r="K26" s="1"/>
    </row>
    <row r="27" spans="1:11" x14ac:dyDescent="0.3">
      <c r="A27" s="5"/>
      <c r="B27"/>
      <c r="C27" s="64" t="s">
        <v>47</v>
      </c>
      <c r="D27" s="65"/>
      <c r="E27" s="64" t="s">
        <v>69</v>
      </c>
      <c r="F27" s="65"/>
      <c r="G27" s="64" t="s">
        <v>70</v>
      </c>
      <c r="H27" s="64"/>
      <c r="I27" s="64" t="s">
        <v>24</v>
      </c>
      <c r="J27" s="66"/>
    </row>
    <row r="28" spans="1:11" ht="41.4" x14ac:dyDescent="0.3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41</v>
      </c>
      <c r="F28" s="11" t="s">
        <v>42</v>
      </c>
      <c r="G28" s="11" t="s">
        <v>43</v>
      </c>
      <c r="H28" s="11" t="s">
        <v>44</v>
      </c>
      <c r="I28" s="11" t="s">
        <v>45</v>
      </c>
      <c r="J28" s="12" t="s">
        <v>46</v>
      </c>
    </row>
    <row r="29" spans="1:11" ht="60" x14ac:dyDescent="0.3">
      <c r="A29" s="13" t="s">
        <v>58</v>
      </c>
      <c r="B29" s="14" t="s">
        <v>59</v>
      </c>
      <c r="C29" s="15">
        <v>125</v>
      </c>
      <c r="D29" s="16">
        <v>218467184.84999999</v>
      </c>
      <c r="E29" s="16">
        <v>55</v>
      </c>
      <c r="F29" s="16">
        <v>108196187.98999999</v>
      </c>
      <c r="G29" s="17">
        <v>55</v>
      </c>
      <c r="H29" s="16">
        <v>108070347.88</v>
      </c>
      <c r="I29" s="18">
        <f>IF(G29&gt;0,G29/C29,0)</f>
        <v>0.44</v>
      </c>
      <c r="J29" s="19">
        <f>IF(H29&gt;0,H29/D29,0)</f>
        <v>0.49467542667426834</v>
      </c>
    </row>
    <row r="30" spans="1:11" ht="15.6" x14ac:dyDescent="0.3">
      <c r="A30" s="33" t="s">
        <v>27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1" ht="15.6" x14ac:dyDescent="0.3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  <c r="K31" s="1"/>
    </row>
    <row r="32" spans="1:11" ht="18.75" customHeight="1" x14ac:dyDescent="0.3">
      <c r="A32" s="20" t="s">
        <v>29</v>
      </c>
      <c r="B32" s="56" t="s">
        <v>60</v>
      </c>
      <c r="C32" s="56"/>
      <c r="D32" s="56"/>
      <c r="E32" s="56"/>
      <c r="F32" s="56"/>
      <c r="G32" s="56"/>
      <c r="H32" s="56"/>
      <c r="I32" s="56"/>
      <c r="J32" s="57"/>
    </row>
    <row r="33" spans="1:11" ht="48.75" customHeight="1" x14ac:dyDescent="0.3">
      <c r="A33" s="20" t="s">
        <v>30</v>
      </c>
      <c r="B33" s="56" t="s">
        <v>66</v>
      </c>
      <c r="C33" s="56"/>
      <c r="D33" s="56"/>
      <c r="E33" s="56"/>
      <c r="F33" s="56"/>
      <c r="G33" s="56"/>
      <c r="H33" s="56"/>
      <c r="I33" s="56"/>
      <c r="J33" s="57"/>
    </row>
    <row r="34" spans="1:11" ht="64.5" customHeight="1" x14ac:dyDescent="0.3">
      <c r="A34" s="20" t="s">
        <v>31</v>
      </c>
      <c r="B34" s="56" t="s">
        <v>71</v>
      </c>
      <c r="C34" s="56"/>
      <c r="D34" s="56"/>
      <c r="E34" s="56"/>
      <c r="F34" s="56"/>
      <c r="G34" s="56"/>
      <c r="H34" s="56"/>
      <c r="I34" s="56"/>
      <c r="J34" s="57"/>
    </row>
    <row r="35" spans="1:11" ht="90" customHeight="1" x14ac:dyDescent="0.3">
      <c r="A35" s="20" t="s">
        <v>32</v>
      </c>
      <c r="B35" s="58" t="s">
        <v>72</v>
      </c>
      <c r="C35" s="58"/>
      <c r="D35" s="58"/>
      <c r="E35" s="58"/>
      <c r="F35" s="58"/>
      <c r="G35" s="58"/>
      <c r="H35" s="58"/>
      <c r="I35" s="58"/>
      <c r="J35" s="59"/>
    </row>
    <row r="36" spans="1:11" ht="15.6" x14ac:dyDescent="0.3">
      <c r="A36" s="33" t="s">
        <v>33</v>
      </c>
      <c r="B36" s="34"/>
      <c r="C36" s="34"/>
      <c r="D36" s="34"/>
      <c r="E36" s="34"/>
      <c r="F36" s="34"/>
      <c r="G36" s="34"/>
      <c r="H36" s="34"/>
      <c r="I36" s="34"/>
      <c r="J36" s="35"/>
    </row>
    <row r="37" spans="1:11" ht="15.6" x14ac:dyDescent="0.3">
      <c r="A37" s="78" t="s">
        <v>34</v>
      </c>
      <c r="B37" s="79"/>
      <c r="C37" s="79"/>
      <c r="D37" s="79"/>
      <c r="E37" s="79"/>
      <c r="F37" s="79"/>
      <c r="G37" s="79"/>
      <c r="H37" s="79"/>
      <c r="I37" s="79"/>
      <c r="J37" s="80"/>
      <c r="K37" s="1"/>
    </row>
    <row r="38" spans="1:11" ht="27.75" customHeight="1" x14ac:dyDescent="0.3">
      <c r="A38" s="81"/>
      <c r="B38" s="82"/>
      <c r="C38" s="82"/>
      <c r="D38" s="82"/>
      <c r="E38" s="82"/>
      <c r="F38" s="82"/>
      <c r="G38" s="82"/>
      <c r="H38" s="82"/>
      <c r="I38" s="82"/>
      <c r="J38" s="83"/>
    </row>
    <row r="39" spans="1:11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3">
      <c r="A40" s="84" t="s">
        <v>40</v>
      </c>
      <c r="B40" s="84"/>
      <c r="C40" s="84"/>
      <c r="D40" s="84"/>
      <c r="E40" s="84"/>
      <c r="F40" s="84"/>
      <c r="G40" s="84"/>
      <c r="H40" s="84"/>
      <c r="I40" s="84"/>
      <c r="J40" s="84"/>
    </row>
    <row r="42" spans="1:11" ht="15" thickBot="1" x14ac:dyDescent="0.35">
      <c r="A42" s="29" t="s">
        <v>61</v>
      </c>
      <c r="B42" s="30">
        <v>253461144</v>
      </c>
      <c r="G42" s="75"/>
      <c r="H42" s="75"/>
      <c r="I42" s="75"/>
    </row>
    <row r="43" spans="1:11" x14ac:dyDescent="0.3">
      <c r="A43" s="29" t="s">
        <v>62</v>
      </c>
      <c r="B43" s="30">
        <v>253461144</v>
      </c>
      <c r="G43" s="76" t="s">
        <v>63</v>
      </c>
      <c r="H43" s="76"/>
      <c r="I43" s="76"/>
    </row>
    <row r="44" spans="1:11" x14ac:dyDescent="0.3">
      <c r="A44" s="29" t="s">
        <v>64</v>
      </c>
      <c r="B44" s="87">
        <v>108070347.88</v>
      </c>
      <c r="G44" s="77" t="s">
        <v>65</v>
      </c>
      <c r="H44" s="77"/>
      <c r="I44" s="77"/>
    </row>
  </sheetData>
  <mergeCells count="51">
    <mergeCell ref="C15:J15"/>
    <mergeCell ref="G42:I42"/>
    <mergeCell ref="G43:I43"/>
    <mergeCell ref="G44:I44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F28 D28:D29 E29:F29" xr:uid="{247AEBBA-5BB4-404D-982B-514E41C68A75}"/>
    <dataValidation allowBlank="1" showInputMessage="1" showErrorMessage="1" prompt="Meta anual del indicador" sqref="E28 C28:C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2E94A1FA-9C8A-476F-9FA7-68E8C8A158E1}"/>
    <dataValidation allowBlank="1" showInputMessage="1" showErrorMessage="1" prompt="Presupuesto del programa" sqref="A25:C25 F25" xr:uid="{FB9FE385-D8B9-4122-AF05-C68B8CBDECAB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3458344A-2CE9-4393-9E4E-745857776460}"/>
    <dataValidation allowBlank="1" showInputMessage="1" showErrorMessage="1" prompt="1. Describir lo plasmado en el presupuesto_x000a_2. Describir lo alcanzado en términos financieros y de producción " sqref="B34:J34" xr:uid="{695BAAAC-4DD0-4CCB-86ED-6A9EB7692876}"/>
    <dataValidation allowBlank="1" showInputMessage="1" showErrorMessage="1" prompt="¿En qué consiste el producto? su objetivo" sqref="B33:J33" xr:uid="{F298E9F5-7838-4E76-B016-86A5AE064148}"/>
    <dataValidation allowBlank="1" showInputMessage="1" showErrorMessage="1" prompt="Nombre del producto" sqref="B32:J32" xr:uid="{F3C8682F-AC73-4F0A-9462-876EC453EC55}"/>
    <dataValidation allowBlank="1" showInputMessage="1" showErrorMessage="1" prompt="¿A quién va dirigido el programa?, ¿qué característica tiene esta población que requiere ser beneficiada?" sqref="B20:J20" xr:uid="{51B810D5-9207-46B5-AE2F-3D36306347AE}"/>
    <dataValidation allowBlank="1" showInputMessage="1" prompt="Nombre del capítulo" sqref="B8:J10" xr:uid="{73C82012-D4C4-478F-B9D1-1EE61C45F876}"/>
    <dataValidation allowBlank="1" sqref="A8" xr:uid="{4E4D531B-D39C-42CD-8509-9C2E6575184D}"/>
  </dataValidations>
  <pageMargins left="0.7" right="0.7" top="0.75" bottom="0.75" header="0.3" footer="0.3"/>
  <pageSetup scale="63" fitToHeight="0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Carlos Rosado</cp:lastModifiedBy>
  <cp:lastPrinted>2023-07-18T16:26:09Z</cp:lastPrinted>
  <dcterms:created xsi:type="dcterms:W3CDTF">2021-03-22T15:50:10Z</dcterms:created>
  <dcterms:modified xsi:type="dcterms:W3CDTF">2023-07-18T16:26:46Z</dcterms:modified>
</cp:coreProperties>
</file>