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rosado\OneDrive - Direccion General de Etica e Integridad Gubernamental\Escritorio\Informes de Angela\"/>
    </mc:Choice>
  </mc:AlternateContent>
  <xr:revisionPtr revIDLastSave="0" documentId="8_{3652B54C-10E5-49FF-B9AF-E46163408512}"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C16" i="1"/>
  <c r="C15" i="1"/>
  <c r="C14" i="1"/>
  <c r="J29" i="1"/>
  <c r="I29"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<sst xmlns="http://schemas.openxmlformats.org/spreadsheetml/2006/main" count="74" uniqueCount="74">
  <si>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</si>
  <si>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</si>
  <si>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</si>
  <si>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</si>
  <si>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</si>
  <si>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</si>
  <si>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</si>
  <si>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</si>
  <si>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</si>
  <si>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</si>
  <si>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</si>
  <si>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</si>
  <si>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</si>
  <si>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</si>
  <si>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</si>
  <si>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</si>
  <si>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</si>
  <si>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</si>
  <si>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</si>
  <si>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</si>
  <si>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</si>
  <si>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</si>
  <si>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</si>
  <si>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</si>
  <si>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</si>
  <si>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</si>
  <si>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</si>
  <si>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</si>
  <si>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</si>
  <si>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</si>
  <si>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</si>
  <si>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</si>
  <si>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</si>
  <si>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</si>
  <si>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</si>
  <si>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</si>
  <si>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</si>
  <si>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</si>
  <si>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</si>
  <si>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</si>
  <si>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</si>
  <si>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</si>
  <si>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</si>
  <si>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</si>
  <si>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</si>
  <si>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</si>
  <si>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</si>
  <si>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</si>
  <si>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</si>
  <si>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</si>
  <si>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</si>
  <si>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0201-PRESIDENCIA DE LA REPÚBLICA</t>
  </si>
  <si>
    <t xml:space="preserve">	06-MINISTERIO DE LA PRESIDENCIA</t>
  </si>
  <si>
    <t>0008-DIRECCIÓN GENERAL DE ÉTICA E INTEGRIDAD GUBERNAMENTAL</t>
  </si>
  <si>
    <t>Impulsar el desarrollo y fortalecimiento de una cultura ética, de transparencia e integridad, a través de la promoción de los valores éticos y morales en la administración pública.</t>
  </si>
  <si>
    <t>Para 2025, ser una institución modelo por excelencia, que propicie la ética y la transparencia en la administración pública, contribuyendo a la prevención de la corrupción administrativa en el Estado Dominicano, valores indispensables para construir el desarrollo sostenible.</t>
  </si>
  <si>
    <t>1.1.1</t>
  </si>
  <si>
    <t>16-Promoción y fomento de la ética en el sector público</t>
  </si>
  <si>
    <t>Promover a través de iniciativas y capacitaciones los temas sustantivos de ética y transparencia gubernamental.</t>
  </si>
  <si>
    <t>Servidores públicos y Ciudadania</t>
  </si>
  <si>
    <t>Lograr una administración pública con servidores comprometidos con la transparencia y la ética.</t>
  </si>
  <si>
    <t>5819-Servidores públicos que participan en actividades para el desarrollo y fomento en temas de ética y transparencia gubernamental</t>
  </si>
  <si>
    <t xml:space="preserve">Número de actividades realizadas	</t>
  </si>
  <si>
    <t>Programación Semestral</t>
  </si>
  <si>
    <t>Ejecución Semestral</t>
  </si>
  <si>
    <t>02-Servidores públicos participan en actividades para el desarrollo y fomento en temas de ética y transparencia gubernamental.</t>
  </si>
  <si>
    <t xml:space="preserve">Presupuesto aprobado:  </t>
  </si>
  <si>
    <t xml:space="preserve">Presupuesto modificado: </t>
  </si>
  <si>
    <t>Ing. Ivan Cruz</t>
  </si>
  <si>
    <t>Total devengado:</t>
  </si>
  <si>
    <t>Director de Planificación y Desarrollo</t>
  </si>
  <si>
    <t>Los servidores públicos participan en las actividades para el desarrollo y fomento de la ética y la transparencia gubernamental, a través de las comisiones de Integridad gubernamental y cumplimiento normativo y los portales de transparencia y gobierno abierto, como instrumentos de prevención de la corrupción en la administración pública.</t>
  </si>
  <si>
    <t xml:space="preserve">1. En el semestre junio-diciembre se lograron 107 de las 114 actividades programadas en el presupuesto físico financiero, esto representa una ejecución de un 94% en el semestre y un 50.47% con respecto al año, todas las evidencias se encuentran archivadas y fueron entregadas al área correspondiente en la DIGEPRES, además, se subio a la plataforma de SIGEF, la programación con cada actividad. 
2. En cuanto a la ejecución financiera, este semestre represento el 84.54% de la ejecución con respecto al año                 </t>
  </si>
  <si>
    <t>La desviación física de un 6% se debe a que se asumieron compromisos internacionales que no estaban contemplados en la planificación y hubo que darle prioridad, además se ejecutaron actividades que se habían quedado de trimestres anteriores. Por otro lado, a lo que se refiere a la desviación financiera, como hemos explicado en trimestres anteriores, al momento de planificar no se contempló la carga fija en la parte financiera, por esto se nota mucho la diferencia entre lo planificado y lo ejecutado, sin embargo se contempló para 2023. Otra de las causas del desvío financiero fue el proceso DIGEIG-CCC-PEPU-2022-0005, que no estaba planificado.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</si>
</sst>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 fillId="0" borderId="22" xfId="0" applyFont="1" applyBorder="1" applyAlignment="1">
      <alignment vertical="top"/>
    </xf>
    <xf numFmtId="4" fontId="0" fillId="0" borderId="22" xfId="0" applyNumberFormat="1" applyBorder="1" applyAlignment="1">
      <alignment vertical="top"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44" fontId="11" fillId="0" borderId="27" xfId="2" applyFont="1" applyFill="1" applyBorder="1" applyAlignment="1" applyProtection="1">
      <alignment horizontal="center" vertical="center" wrapText="1" readingOrder="1"/>
      <protection locked="0"/>
    </xf>
    <xf numFmtId="4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4" fontId="11" fillId="0" borderId="25" xfId="2" applyFont="1" applyFill="1" applyBorder="1" applyAlignment="1" applyProtection="1">
      <alignment horizontal="center" vertical="center" wrapText="1" readingOrder="1"/>
      <protection locked="0"/>
    </xf>
    <xf numFmtId="44" fontId="11" fillId="0" borderId="36" xfId="2" applyFont="1" applyFill="1" applyBorder="1" applyAlignment="1" applyProtection="1">
      <alignment horizontal="center" vertical="center" wrapText="1" readingOrder="1"/>
      <protection locked="0"/>
    </xf>
    <xf numFmtId="44" fontId="11" fillId="0" borderId="24" xfId="2"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10"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4"/>
  <sheetViews>
    <sheetView tabSelected="1" view="pageBreakPreview" topLeftCell="A17" zoomScaleNormal="100" zoomScaleSheetLayoutView="100" workbookViewId="0">
      <selection activeCell="A25" sqref="A25:B25"/>
    </sheetView>
  </sheetViews>
  <sheetFormatPr baseColWidth="10" defaultRowHeight="15" x14ac:dyDescent="0.25"/>
  <cols>
    <col min="1" max="1" width="23" style="6" customWidth="1"/>
    <col min="2" max="2" width="16.140625" style="6" bestFit="1" customWidth="1"/>
    <col min="3" max="3" width="12.7109375" style="6" customWidth="1"/>
    <col min="4" max="4" width="13.7109375" style="6" bestFit="1" customWidth="1"/>
    <col min="5" max="10" width="12.7109375" style="6" customWidth="1"/>
    <col min="11" max="11" width="11.42578125" style="6"/>
  </cols>
  <sheetData>
    <row r="1" spans="1:11" ht="21.75" thickBot="1" x14ac:dyDescent="0.3">
      <c r="A1" s="21"/>
      <c r="B1" s="41" t="s">
        <v>50</v>
      </c>
      <c r="C1" s="42"/>
      <c r="D1" s="42"/>
      <c r="E1" s="42"/>
      <c r="F1" s="42"/>
      <c r="G1" s="42"/>
      <c r="H1" s="42"/>
      <c r="I1" s="42"/>
      <c r="J1" s="43"/>
      <c r="K1" s="1"/>
    </row>
    <row r="2" spans="1:11" ht="21.75" thickBot="1" x14ac:dyDescent="0.3">
      <c r="A2" s="22"/>
      <c r="B2" s="44" t="s">
        <v>0</v>
      </c>
      <c r="C2" s="45"/>
      <c r="D2" s="44" t="s">
        <v>1</v>
      </c>
      <c r="E2" s="45"/>
      <c r="F2" s="45"/>
      <c r="G2" s="45"/>
      <c r="H2" s="46"/>
      <c r="I2" s="2" t="s">
        <v>2</v>
      </c>
      <c r="J2" s="3" t="s">
        <v>3</v>
      </c>
      <c r="K2" s="1"/>
    </row>
    <row r="3" spans="1:11" ht="21.75" thickBot="1" x14ac:dyDescent="0.3">
      <c r="A3" s="23"/>
      <c r="B3" s="47" t="s">
        <v>4</v>
      </c>
      <c r="C3" s="48"/>
      <c r="D3" s="47"/>
      <c r="E3" s="48"/>
      <c r="F3" s="48"/>
      <c r="G3" s="48"/>
      <c r="H3" s="49"/>
      <c r="I3" s="27"/>
      <c r="J3" s="28"/>
      <c r="K3" s="1"/>
    </row>
    <row r="4" spans="1:11" x14ac:dyDescent="0.25">
      <c r="A4" s="50"/>
      <c r="B4" s="51"/>
      <c r="C4" s="51"/>
      <c r="D4" s="52"/>
      <c r="E4" s="52"/>
      <c r="F4" s="52"/>
      <c r="G4" s="52"/>
      <c r="H4" s="52"/>
      <c r="I4" s="51"/>
      <c r="J4" s="53"/>
      <c r="K4" s="1"/>
    </row>
    <row r="5" spans="1:11" ht="3" customHeight="1" x14ac:dyDescent="0.25">
      <c r="A5" s="32"/>
      <c r="B5" s="33"/>
      <c r="C5" s="33"/>
      <c r="D5" s="33"/>
      <c r="E5" s="33"/>
      <c r="F5" s="33"/>
      <c r="G5" s="33"/>
      <c r="H5" s="33"/>
      <c r="I5" s="33"/>
      <c r="J5" s="34"/>
      <c r="K5" s="1"/>
    </row>
    <row r="6" spans="1:11" ht="15.75" x14ac:dyDescent="0.25">
      <c r="A6" s="35" t="s">
        <v>5</v>
      </c>
      <c r="B6" s="36"/>
      <c r="C6" s="36"/>
      <c r="D6" s="36"/>
      <c r="E6" s="36"/>
      <c r="F6" s="36"/>
      <c r="G6" s="36"/>
      <c r="H6" s="36"/>
      <c r="I6" s="36"/>
      <c r="J6" s="37"/>
      <c r="K6" s="1"/>
    </row>
    <row r="7" spans="1:11" ht="15.75" x14ac:dyDescent="0.25">
      <c r="A7" s="38" t="s">
        <v>6</v>
      </c>
      <c r="B7" s="39"/>
      <c r="C7" s="39"/>
      <c r="D7" s="39"/>
      <c r="E7" s="39"/>
      <c r="F7" s="39"/>
      <c r="G7" s="39"/>
      <c r="H7" s="39"/>
      <c r="I7" s="39"/>
      <c r="J7" s="40"/>
      <c r="K7" s="1"/>
    </row>
    <row r="8" spans="1:11" x14ac:dyDescent="0.25">
      <c r="A8" s="4" t="s">
        <v>7</v>
      </c>
      <c r="B8" s="54" t="s">
        <v>51</v>
      </c>
      <c r="C8" s="55"/>
      <c r="D8" s="55"/>
      <c r="E8" s="55"/>
      <c r="F8" s="55"/>
      <c r="G8" s="55"/>
      <c r="H8" s="55"/>
      <c r="I8" s="55"/>
      <c r="J8" s="56"/>
      <c r="K8" s="1"/>
    </row>
    <row r="9" spans="1:11" ht="15" customHeight="1" x14ac:dyDescent="0.25">
      <c r="A9" s="24" t="s">
        <v>36</v>
      </c>
      <c r="B9" s="54" t="s">
        <v>52</v>
      </c>
      <c r="C9" s="55"/>
      <c r="D9" s="55"/>
      <c r="E9" s="55"/>
      <c r="F9" s="55"/>
      <c r="G9" s="55"/>
      <c r="H9" s="55"/>
      <c r="I9" s="55"/>
      <c r="J9" s="56"/>
      <c r="K9" s="1"/>
    </row>
    <row r="10" spans="1:11" x14ac:dyDescent="0.25">
      <c r="A10" s="24" t="s">
        <v>37</v>
      </c>
      <c r="B10" s="54" t="s">
        <v>53</v>
      </c>
      <c r="C10" s="55"/>
      <c r="D10" s="55"/>
      <c r="E10" s="55"/>
      <c r="F10" s="55"/>
      <c r="G10" s="55"/>
      <c r="H10" s="55"/>
      <c r="I10" s="55"/>
      <c r="J10" s="56"/>
      <c r="K10" s="1"/>
    </row>
    <row r="11" spans="1:11" ht="31.5" customHeight="1" x14ac:dyDescent="0.25">
      <c r="A11" s="4" t="s">
        <v>8</v>
      </c>
      <c r="B11" s="57" t="s">
        <v>54</v>
      </c>
      <c r="C11" s="57"/>
      <c r="D11" s="57"/>
      <c r="E11" s="57"/>
      <c r="F11" s="57"/>
      <c r="G11" s="57"/>
      <c r="H11" s="57"/>
      <c r="I11" s="57"/>
      <c r="J11" s="58"/>
    </row>
    <row r="12" spans="1:11" ht="47.25" customHeight="1" x14ac:dyDescent="0.25">
      <c r="A12" s="4" t="s">
        <v>9</v>
      </c>
      <c r="B12" s="57" t="s">
        <v>55</v>
      </c>
      <c r="C12" s="57"/>
      <c r="D12" s="57"/>
      <c r="E12" s="57"/>
      <c r="F12" s="57"/>
      <c r="G12" s="57"/>
      <c r="H12" s="57"/>
      <c r="I12" s="57"/>
      <c r="J12" s="58"/>
    </row>
    <row r="13" spans="1:11" ht="15.75" x14ac:dyDescent="0.25">
      <c r="A13" s="35" t="s">
        <v>10</v>
      </c>
      <c r="B13" s="36"/>
      <c r="C13" s="36"/>
      <c r="D13" s="36"/>
      <c r="E13" s="36"/>
      <c r="F13" s="36"/>
      <c r="G13" s="36"/>
      <c r="H13" s="36"/>
      <c r="I13" s="36"/>
      <c r="J13" s="37"/>
    </row>
    <row r="14" spans="1:11" x14ac:dyDescent="0.25">
      <c r="A14" s="4" t="s">
        <v>11</v>
      </c>
      <c r="B14" s="25">
        <v>1</v>
      </c>
      <c r="C14" s="31" t="str">
        <f>IFERROR(VLOOKUP(B14,'[1]Validacion datos'!A2:B5,2,FALSE),"")</f>
        <v>DESARROLLO INSTITUCIONAL</v>
      </c>
      <c r="D14" s="31"/>
      <c r="E14" s="31"/>
      <c r="F14" s="31"/>
      <c r="G14" s="31"/>
      <c r="H14" s="31"/>
      <c r="I14" s="31"/>
      <c r="J14" s="31"/>
    </row>
    <row r="15" spans="1:11" x14ac:dyDescent="0.25">
      <c r="A15" s="4" t="s">
        <v>12</v>
      </c>
      <c r="B15" s="7">
        <v>1.1000000000000001</v>
      </c>
      <c r="C15" s="31" t="str">
        <f>IFERROR(VLOOKUP(B15,'[1]Validacion datos'!A8:B26,2,FALSE),"")</f>
        <v>Administración pública transparente, eficiente y orientada</v>
      </c>
      <c r="D15" s="31"/>
      <c r="E15" s="31"/>
      <c r="F15" s="31"/>
      <c r="G15" s="31"/>
      <c r="H15" s="31"/>
      <c r="I15" s="31"/>
      <c r="J15" s="31"/>
    </row>
    <row r="16" spans="1:11" ht="27.75" customHeight="1" x14ac:dyDescent="0.25">
      <c r="A16" s="4" t="s">
        <v>13</v>
      </c>
      <c r="B16" s="8" t="s">
        <v>56</v>
      </c>
      <c r="C16" s="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1"/>
      <c r="E16" s="31"/>
      <c r="F16" s="31"/>
      <c r="G16" s="31"/>
      <c r="H16" s="31"/>
      <c r="I16" s="31"/>
      <c r="J16" s="31"/>
    </row>
    <row r="17" spans="1:11" ht="15.75" x14ac:dyDescent="0.25">
      <c r="A17" s="35" t="s">
        <v>14</v>
      </c>
      <c r="B17" s="36"/>
      <c r="C17" s="36"/>
      <c r="D17" s="36"/>
      <c r="E17" s="36"/>
      <c r="F17" s="36"/>
      <c r="G17" s="36"/>
      <c r="H17" s="36"/>
      <c r="I17" s="36"/>
      <c r="J17" s="37"/>
    </row>
    <row r="18" spans="1:11" ht="29.25" customHeight="1" x14ac:dyDescent="0.25">
      <c r="A18" s="4" t="s">
        <v>15</v>
      </c>
      <c r="B18" s="57" t="s">
        <v>57</v>
      </c>
      <c r="C18" s="57"/>
      <c r="D18" s="57"/>
      <c r="E18" s="57"/>
      <c r="F18" s="57"/>
      <c r="G18" s="57"/>
      <c r="H18" s="57"/>
      <c r="I18" s="57"/>
      <c r="J18" s="58"/>
    </row>
    <row r="19" spans="1:11" ht="33" customHeight="1" x14ac:dyDescent="0.25">
      <c r="A19" s="9" t="s">
        <v>16</v>
      </c>
      <c r="B19" s="57" t="s">
        <v>58</v>
      </c>
      <c r="C19" s="57"/>
      <c r="D19" s="57"/>
      <c r="E19" s="57"/>
      <c r="F19" s="57"/>
      <c r="G19" s="57"/>
      <c r="H19" s="57"/>
      <c r="I19" s="57"/>
      <c r="J19" s="58"/>
    </row>
    <row r="20" spans="1:11" ht="34.5" customHeight="1" x14ac:dyDescent="0.25">
      <c r="A20" s="9" t="s">
        <v>17</v>
      </c>
      <c r="B20" s="57" t="s">
        <v>59</v>
      </c>
      <c r="C20" s="57"/>
      <c r="D20" s="57"/>
      <c r="E20" s="57"/>
      <c r="F20" s="57"/>
      <c r="G20" s="57"/>
      <c r="H20" s="57"/>
      <c r="I20" s="57"/>
      <c r="J20" s="58"/>
    </row>
    <row r="21" spans="1:11" ht="35.25" customHeight="1" x14ac:dyDescent="0.25">
      <c r="A21" s="9" t="s">
        <v>38</v>
      </c>
      <c r="B21" s="57" t="s">
        <v>60</v>
      </c>
      <c r="C21" s="57"/>
      <c r="D21" s="57"/>
      <c r="E21" s="57"/>
      <c r="F21" s="57"/>
      <c r="G21" s="57"/>
      <c r="H21" s="57"/>
      <c r="I21" s="57"/>
      <c r="J21" s="58"/>
      <c r="K21" s="1"/>
    </row>
    <row r="22" spans="1:11" ht="15.75" x14ac:dyDescent="0.25">
      <c r="A22" s="35" t="s">
        <v>18</v>
      </c>
      <c r="B22" s="36"/>
      <c r="C22" s="36"/>
      <c r="D22" s="36"/>
      <c r="E22" s="36"/>
      <c r="F22" s="36"/>
      <c r="G22" s="36"/>
      <c r="H22" s="36"/>
      <c r="I22" s="36"/>
      <c r="J22" s="37"/>
    </row>
    <row r="23" spans="1:11" ht="15.75" x14ac:dyDescent="0.25">
      <c r="A23" s="38" t="s">
        <v>19</v>
      </c>
      <c r="B23" s="39"/>
      <c r="C23" s="39"/>
      <c r="D23" s="39"/>
      <c r="E23" s="39"/>
      <c r="F23" s="39"/>
      <c r="G23" s="39"/>
      <c r="H23" s="39"/>
      <c r="I23" s="39"/>
      <c r="J23" s="40"/>
      <c r="K23" s="1"/>
    </row>
    <row r="24" spans="1:11" ht="15" customHeight="1" x14ac:dyDescent="0.25">
      <c r="A24" s="71" t="s">
        <v>20</v>
      </c>
      <c r="B24" s="72"/>
      <c r="C24" s="73" t="s">
        <v>21</v>
      </c>
      <c r="D24" s="75"/>
      <c r="E24" s="75"/>
      <c r="F24" s="75" t="s">
        <v>22</v>
      </c>
      <c r="G24" s="75"/>
      <c r="H24" s="72"/>
      <c r="I24" s="73" t="s">
        <v>23</v>
      </c>
      <c r="J24" s="74"/>
    </row>
    <row r="25" spans="1:11" x14ac:dyDescent="0.25">
      <c r="A25" s="61">
        <v>253456268</v>
      </c>
      <c r="B25" s="62"/>
      <c r="C25" s="68">
        <v>333372759</v>
      </c>
      <c r="D25" s="69"/>
      <c r="E25" s="70"/>
      <c r="F25" s="68">
        <v>300848693.76999998</v>
      </c>
      <c r="G25" s="69"/>
      <c r="H25" s="70"/>
      <c r="I25" s="63">
        <f>+IF(F25&gt;0,F25/C25,0)</f>
        <v>0.9024393434917698</v>
      </c>
      <c r="J25" s="64"/>
    </row>
    <row r="26" spans="1:11" ht="15.75" x14ac:dyDescent="0.25">
      <c r="A26" s="38" t="s">
        <v>24</v>
      </c>
      <c r="B26" s="39"/>
      <c r="C26" s="39"/>
      <c r="D26" s="39"/>
      <c r="E26" s="39"/>
      <c r="F26" s="39"/>
      <c r="G26" s="39"/>
      <c r="H26" s="39"/>
      <c r="I26" s="39"/>
      <c r="J26" s="40"/>
      <c r="K26" s="1"/>
    </row>
    <row r="27" spans="1:11" x14ac:dyDescent="0.25">
      <c r="A27" s="5"/>
      <c r="B27"/>
      <c r="C27" s="65" t="s">
        <v>49</v>
      </c>
      <c r="D27" s="66"/>
      <c r="E27" s="65" t="s">
        <v>63</v>
      </c>
      <c r="F27" s="66"/>
      <c r="G27" s="65" t="s">
        <v>64</v>
      </c>
      <c r="H27" s="65"/>
      <c r="I27" s="65" t="s">
        <v>25</v>
      </c>
      <c r="J27" s="67"/>
    </row>
    <row r="28" spans="1:11" ht="38.25" x14ac:dyDescent="0.25">
      <c r="A28" s="10" t="s">
        <v>26</v>
      </c>
      <c r="B28" s="11" t="s">
        <v>27</v>
      </c>
      <c r="C28" s="11" t="s">
        <v>39</v>
      </c>
      <c r="D28" s="11" t="s">
        <v>40</v>
      </c>
      <c r="E28" s="11" t="s">
        <v>43</v>
      </c>
      <c r="F28" s="11" t="s">
        <v>44</v>
      </c>
      <c r="G28" s="11" t="s">
        <v>45</v>
      </c>
      <c r="H28" s="11" t="s">
        <v>46</v>
      </c>
      <c r="I28" s="11" t="s">
        <v>47</v>
      </c>
      <c r="J28" s="12" t="s">
        <v>48</v>
      </c>
    </row>
    <row r="29" spans="1:11" ht="84" x14ac:dyDescent="0.25">
      <c r="A29" s="13" t="s">
        <v>61</v>
      </c>
      <c r="B29" s="14" t="s">
        <v>62</v>
      </c>
      <c r="C29" s="15">
        <v>212</v>
      </c>
      <c r="D29" s="16">
        <v>253456268</v>
      </c>
      <c r="E29" s="16">
        <v>114</v>
      </c>
      <c r="F29" s="16">
        <v>30690833</v>
      </c>
      <c r="G29" s="17">
        <v>107</v>
      </c>
      <c r="H29" s="16">
        <v>214277242.53999999</v>
      </c>
      <c r="I29" s="18">
        <f>IF(G29&gt;0,G29/C29,0)</f>
        <v>0.50471698113207553</v>
      </c>
      <c r="J29" s="19">
        <f>IF(H29&gt;0,H29/D29,0)</f>
        <v>0.84542096445608517</v>
      </c>
    </row>
    <row r="30" spans="1:11" ht="15.75" x14ac:dyDescent="0.25">
      <c r="A30" s="35" t="s">
        <v>28</v>
      </c>
      <c r="B30" s="36"/>
      <c r="C30" s="36"/>
      <c r="D30" s="36"/>
      <c r="E30" s="36"/>
      <c r="F30" s="36"/>
      <c r="G30" s="36"/>
      <c r="H30" s="36"/>
      <c r="I30" s="36"/>
      <c r="J30" s="37"/>
    </row>
    <row r="31" spans="1:11" ht="15.75" x14ac:dyDescent="0.25">
      <c r="A31" s="38" t="s">
        <v>29</v>
      </c>
      <c r="B31" s="39"/>
      <c r="C31" s="39"/>
      <c r="D31" s="39"/>
      <c r="E31" s="39"/>
      <c r="F31" s="39"/>
      <c r="G31" s="39"/>
      <c r="H31" s="39"/>
      <c r="I31" s="39"/>
      <c r="J31" s="40"/>
      <c r="K31" s="1"/>
    </row>
    <row r="32" spans="1:11" ht="17.25" customHeight="1" x14ac:dyDescent="0.25">
      <c r="A32" s="20" t="s">
        <v>30</v>
      </c>
      <c r="B32" s="57" t="s">
        <v>65</v>
      </c>
      <c r="C32" s="57"/>
      <c r="D32" s="57"/>
      <c r="E32" s="57"/>
      <c r="F32" s="57"/>
      <c r="G32" s="57"/>
      <c r="H32" s="57"/>
      <c r="I32" s="57"/>
      <c r="J32" s="58"/>
    </row>
    <row r="33" spans="1:11" ht="44.25" customHeight="1" x14ac:dyDescent="0.25">
      <c r="A33" s="20" t="s">
        <v>31</v>
      </c>
      <c r="B33" s="57" t="s">
        <v>71</v>
      </c>
      <c r="C33" s="57"/>
      <c r="D33" s="57"/>
      <c r="E33" s="57"/>
      <c r="F33" s="57"/>
      <c r="G33" s="57"/>
      <c r="H33" s="57"/>
      <c r="I33" s="57"/>
      <c r="J33" s="58"/>
    </row>
    <row r="34" spans="1:11" ht="69.75" customHeight="1" x14ac:dyDescent="0.25">
      <c r="A34" s="20" t="s">
        <v>32</v>
      </c>
      <c r="B34" s="59" t="s">
        <v>72</v>
      </c>
      <c r="C34" s="59"/>
      <c r="D34" s="59"/>
      <c r="E34" s="59"/>
      <c r="F34" s="59"/>
      <c r="G34" s="59"/>
      <c r="H34" s="59"/>
      <c r="I34" s="59"/>
      <c r="J34" s="60"/>
    </row>
    <row r="35" spans="1:11" ht="108.75" customHeight="1" x14ac:dyDescent="0.25">
      <c r="A35" s="20" t="s">
        <v>33</v>
      </c>
      <c r="B35" s="57" t="s">
        <v>73</v>
      </c>
      <c r="C35" s="57"/>
      <c r="D35" s="57"/>
      <c r="E35" s="57"/>
      <c r="F35" s="57"/>
      <c r="G35" s="57"/>
      <c r="H35" s="57"/>
      <c r="I35" s="57"/>
      <c r="J35" s="58"/>
    </row>
    <row r="36" spans="1:11" ht="15.75" x14ac:dyDescent="0.25">
      <c r="A36" s="35" t="s">
        <v>34</v>
      </c>
      <c r="B36" s="36"/>
      <c r="C36" s="36"/>
      <c r="D36" s="36"/>
      <c r="E36" s="36"/>
      <c r="F36" s="36"/>
      <c r="G36" s="36"/>
      <c r="H36" s="36"/>
      <c r="I36" s="36"/>
      <c r="J36" s="37"/>
    </row>
    <row r="37" spans="1:11" ht="15.75" x14ac:dyDescent="0.25">
      <c r="A37" s="79" t="s">
        <v>35</v>
      </c>
      <c r="B37" s="80"/>
      <c r="C37" s="80"/>
      <c r="D37" s="80"/>
      <c r="E37" s="80"/>
      <c r="F37" s="80"/>
      <c r="G37" s="80"/>
      <c r="H37" s="80"/>
      <c r="I37" s="80"/>
      <c r="J37" s="81"/>
      <c r="K37" s="1"/>
    </row>
    <row r="38" spans="1:11" ht="27.75" customHeight="1" x14ac:dyDescent="0.25">
      <c r="A38" s="82" t="s">
        <v>41</v>
      </c>
      <c r="B38" s="83"/>
      <c r="C38" s="83"/>
      <c r="D38" s="83"/>
      <c r="E38" s="83"/>
      <c r="F38" s="83"/>
      <c r="G38" s="83"/>
      <c r="H38" s="83"/>
      <c r="I38" s="83"/>
      <c r="J38" s="84"/>
    </row>
    <row r="39" spans="1:11" ht="27.75" customHeight="1" x14ac:dyDescent="0.25">
      <c r="A39" s="26"/>
      <c r="B39" s="26"/>
      <c r="C39" s="26"/>
      <c r="D39" s="26"/>
      <c r="E39" s="26"/>
      <c r="F39" s="26"/>
      <c r="G39" s="26"/>
      <c r="H39" s="26"/>
      <c r="I39" s="26"/>
      <c r="J39" s="26"/>
    </row>
    <row r="40" spans="1:11" ht="30.75" customHeight="1" x14ac:dyDescent="0.25">
      <c r="A40" s="85" t="s">
        <v>42</v>
      </c>
      <c r="B40" s="85"/>
      <c r="C40" s="85"/>
      <c r="D40" s="85"/>
      <c r="E40" s="85"/>
      <c r="F40" s="85"/>
      <c r="G40" s="85"/>
      <c r="H40" s="85"/>
      <c r="I40" s="85"/>
      <c r="J40" s="85"/>
    </row>
    <row r="42" spans="1:11" ht="15.75" thickBot="1" x14ac:dyDescent="0.3">
      <c r="A42" s="29" t="s">
        <v>66</v>
      </c>
      <c r="B42" s="30">
        <v>253456268</v>
      </c>
      <c r="G42" s="76"/>
      <c r="H42" s="76"/>
      <c r="I42" s="76"/>
    </row>
    <row r="43" spans="1:11" x14ac:dyDescent="0.25">
      <c r="A43" s="29" t="s">
        <v>67</v>
      </c>
      <c r="B43" s="30">
        <v>333372759</v>
      </c>
      <c r="G43" s="77" t="s">
        <v>68</v>
      </c>
      <c r="H43" s="77"/>
      <c r="I43" s="77"/>
    </row>
    <row r="44" spans="1:11" x14ac:dyDescent="0.25">
      <c r="A44" s="29" t="s">
        <v>69</v>
      </c>
      <c r="B44" s="30">
        <v>300484693.76999998</v>
      </c>
      <c r="G44" s="78" t="s">
        <v>70</v>
      </c>
      <c r="H44" s="78"/>
      <c r="I44" s="78"/>
    </row>
  </sheetData>
  <mergeCells count="51">
    <mergeCell ref="G42:I42"/>
    <mergeCell ref="G43:I43"/>
    <mergeCell ref="G44:I44"/>
    <mergeCell ref="A36:J36"/>
    <mergeCell ref="A37:J37"/>
    <mergeCell ref="A38:J38"/>
    <mergeCell ref="A40:J40"/>
    <mergeCell ref="B10:J10"/>
    <mergeCell ref="B21:J21"/>
    <mergeCell ref="A30:J30"/>
    <mergeCell ref="A31:J31"/>
    <mergeCell ref="A22:J22"/>
    <mergeCell ref="A23:J23"/>
    <mergeCell ref="A24:B24"/>
    <mergeCell ref="I24:J24"/>
    <mergeCell ref="C24:E24"/>
    <mergeCell ref="F24:H24"/>
    <mergeCell ref="C16:J16"/>
    <mergeCell ref="A17:J17"/>
    <mergeCell ref="B18:J18"/>
    <mergeCell ref="B19:J19"/>
    <mergeCell ref="B20:J20"/>
    <mergeCell ref="B32:J32"/>
    <mergeCell ref="B33:J33"/>
    <mergeCell ref="B34:J34"/>
    <mergeCell ref="B35:J35"/>
    <mergeCell ref="A25:B25"/>
    <mergeCell ref="I25:J25"/>
    <mergeCell ref="A26:J26"/>
    <mergeCell ref="C27:D27"/>
    <mergeCell ref="G27:H27"/>
    <mergeCell ref="I27:J27"/>
    <mergeCell ref="C25:E25"/>
    <mergeCell ref="F25:H25"/>
    <mergeCell ref="E27:F27"/>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F28 D28:D29 E29:F29" xr:uid="{247AEBBA-5BB4-404D-982B-514E41C68A75}"/>
    <dataValidation allowBlank="1" showInputMessage="1" showErrorMessage="1" prompt="Meta anual del indicador" sqref="E28 C28:C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3458344A-2CE9-4393-9E4E-745857776460}"/>
    <dataValidation allowBlank="1" showInputMessage="1" showErrorMessage="1" prompt="1. Describir lo plasmado en el presupuesto_x000a_2. Describir lo alcanzado en términos financieros y de producción " sqref="B34:J34" xr:uid="{695BAAAC-4DD0-4CCB-86ED-6A9EB7692876}"/>
    <dataValidation allowBlank="1" showInputMessage="1" showErrorMessage="1" prompt="¿En qué consiste el producto? su objetivo" sqref="B33:J33" xr:uid="{F298E9F5-7838-4E76-B016-86A5AE064148}"/>
    <dataValidation allowBlank="1" showInputMessage="1" showErrorMessage="1" prompt="Nombre del producto" sqref="B32:J32"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s>
  <pageMargins left="0.7" right="0.7" top="0.75" bottom="0.75" header="0.3" footer="0.3"/>
  <pageSetup scale="61" orientation="portrait" r:id="rId1"/>
  <ignoredErrors>
    <ignoredError sqref="I29: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Carlos Rosado</cp:lastModifiedBy>
  <cp:lastPrinted>2023-01-17T15:14:19Z</cp:lastPrinted>
  <dcterms:created xsi:type="dcterms:W3CDTF">2021-03-22T15:50:10Z</dcterms:created>
  <dcterms:modified xsi:type="dcterms:W3CDTF">2023-01-17T15:14:51Z</dcterms:modified>
</cp:coreProperties>
</file>