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LA PAGINA 2025\ABRIL 2025\"/>
    </mc:Choice>
  </mc:AlternateContent>
  <xr:revisionPtr revIDLastSave="0" documentId="13_ncr:1_{5D60DF84-B89D-47B9-B1EC-42937AD2BAC8}" xr6:coauthVersionLast="47" xr6:coauthVersionMax="47" xr10:uidLastSave="{00000000-0000-0000-0000-000000000000}"/>
  <bookViews>
    <workbookView xWindow="-120" yWindow="-120" windowWidth="29040" windowHeight="15840" activeTab="1" xr2:uid="{F7895E52-A56D-4C6A-BBB2-C2E44BEEE2F6}"/>
  </bookViews>
  <sheets>
    <sheet name="CXP marzo" sheetId="2" r:id="rId1"/>
    <sheet name="CXP abril" sheetId="3" r:id="rId2"/>
  </sheets>
  <definedNames>
    <definedName name="_xlnm._FilterDatabase" localSheetId="1" hidden="1">'CXP abril'!$A$11:$G$51</definedName>
    <definedName name="_xlnm._FilterDatabase" localSheetId="0" hidden="1">'CXP marzo'!$A$10:$G$64</definedName>
    <definedName name="_xlnm.Print_Titles" localSheetId="1">'CXP abril'!$2:$11</definedName>
    <definedName name="_xlnm.Print_Titles" localSheetId="0">'CXP marzo'!$3:$12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1" i="3" l="1"/>
  <c r="E51" i="3"/>
  <c r="F49" i="3"/>
  <c r="F48" i="3"/>
  <c r="F44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27" i="3"/>
  <c r="B36" i="3"/>
  <c r="B37" i="3" s="1"/>
  <c r="B38" i="3" s="1"/>
  <c r="B39" i="3" s="1"/>
  <c r="C36" i="3"/>
  <c r="C37" i="3" s="1"/>
  <c r="C38" i="3" s="1"/>
  <c r="C39" i="3" s="1"/>
  <c r="C34" i="3"/>
  <c r="C29" i="3"/>
  <c r="D29" i="2"/>
  <c r="C30" i="2"/>
  <c r="D30" i="2"/>
  <c r="F31" i="2"/>
  <c r="B32" i="2"/>
  <c r="C32" i="2"/>
  <c r="F32" i="2"/>
  <c r="B35" i="2"/>
  <c r="B37" i="2"/>
  <c r="C37" i="2"/>
  <c r="C39" i="2"/>
  <c r="F39" i="2"/>
  <c r="B40" i="2"/>
  <c r="C40" i="2"/>
  <c r="F40" i="2"/>
  <c r="B43" i="2"/>
  <c r="B45" i="2"/>
  <c r="C49" i="2"/>
  <c r="B50" i="2"/>
  <c r="C50" i="2"/>
  <c r="C51" i="2"/>
  <c r="G28" i="2"/>
  <c r="F64" i="2"/>
  <c r="F51" i="3" l="1"/>
  <c r="E64" i="2"/>
  <c r="G27" i="2"/>
  <c r="G64" i="2" l="1"/>
</calcChain>
</file>

<file path=xl/sharedStrings.xml><?xml version="1.0" encoding="utf-8"?>
<sst xmlns="http://schemas.openxmlformats.org/spreadsheetml/2006/main" count="257" uniqueCount="169">
  <si>
    <t>Factura NCF</t>
  </si>
  <si>
    <t>Fecha</t>
  </si>
  <si>
    <t>Suplidor</t>
  </si>
  <si>
    <t>Concepto</t>
  </si>
  <si>
    <t>Monto facturado</t>
  </si>
  <si>
    <t>TOTAL EN RD$</t>
  </si>
  <si>
    <t xml:space="preserve">                         Valores en RD$                                                                               </t>
  </si>
  <si>
    <t>B1500147910</t>
  </si>
  <si>
    <t>B1500148044</t>
  </si>
  <si>
    <t>B1500148224</t>
  </si>
  <si>
    <t>B1500148294</t>
  </si>
  <si>
    <t>B1500148507</t>
  </si>
  <si>
    <t>B1500155070</t>
  </si>
  <si>
    <t>B1500157367</t>
  </si>
  <si>
    <t>B1500157569</t>
  </si>
  <si>
    <t>B1500157910</t>
  </si>
  <si>
    <t>B1500166598</t>
  </si>
  <si>
    <t>B1500166688</t>
  </si>
  <si>
    <t>B1500166791</t>
  </si>
  <si>
    <t>B1500166990</t>
  </si>
  <si>
    <t>Agua Planeta Azul</t>
  </si>
  <si>
    <t>Llenado de botellones de agua de 5 galones</t>
  </si>
  <si>
    <t>Monto pagado a la fecha</t>
  </si>
  <si>
    <t>Monto pendiente</t>
  </si>
  <si>
    <t xml:space="preserve">                                                                                                               CUENTAS  POR PAGAR A PROVEEDORES  AL 31 DE MARZO 2025                                                                          </t>
  </si>
  <si>
    <t>B1500002768</t>
  </si>
  <si>
    <t>Pago NCF B1500002768  (3er  abono a la O/C) por servicios de Almuerzo para el personal de DIGEIG, Sede central, desde 2  hasta 28 de febrero, según. Ref. O/C No. DIGEIG-2024-00170.</t>
  </si>
  <si>
    <t>Pago NCF B1500002769  (3er  abono a la O/C) por servicios de Almuerzo para el personal de DIGEIG, Sede central, desde 2  hasta 28 de febrero, según. Ref. O/C No. DIGEIG-2024-00170.</t>
  </si>
  <si>
    <t>B1500002769</t>
  </si>
  <si>
    <t>Pago NCF B1500002732, (Último pago a la orden de compra), por  servicio  de copiado, escaneo  e impresión multifuncionales, periodo 16/01/2024 hasta 06/03/2025, según. Ref. O/C No. DIGEIG-2024-00099.</t>
  </si>
  <si>
    <t>B1500002732</t>
  </si>
  <si>
    <t>Pago de NCF B1500002190, por adquisición de una (1) Nevera Midea  NF de 18 pies AC 2 puertas, serie 541-310000ZK-4218-1320275, para la DIGEIG, según. Ref. O/C No. DIGEIG 2025-00015.</t>
  </si>
  <si>
    <t>B1500002190</t>
  </si>
  <si>
    <t>Pago de NCF B1500000795, por adquisición de una (1) Plancha de Vapor, marca Decakila 1500w vertical blanca, para uso de la DIGEIG, según. Ref. O/C No. DIGEIG 2025-00017.</t>
  </si>
  <si>
    <t xml:space="preserve"> B1500000795</t>
  </si>
  <si>
    <t>Pago de factura NCF No. B1500000216, alquiler del local # 8 en la Romana, correspondiente al mes de febrero, (7mo  abono al contrato correspondiente) según certificación No. BS-0006711-2024.</t>
  </si>
  <si>
    <t>B1500000216</t>
  </si>
  <si>
    <t>Pago de NCF No. B1500000214, alquiler del local # 9 en la Romana, correspondiente al mes de febrero, (Último pago al contrato correspondiente) según certificación No. BS-0002440-2024</t>
  </si>
  <si>
    <t>B1500000214</t>
  </si>
  <si>
    <t>Pago NCF E450000004852, adquisición (renovación) de póliza de No.: 2-2-501-0094987, vehículo de motor, de esta DIGEIG, según Ref. O/C No DIGEIG-2025-00018, con vigencia desde 31/03/2025 hasta 31/03/2026.</t>
  </si>
  <si>
    <t>E450000004852</t>
  </si>
  <si>
    <t>B1500001476</t>
  </si>
  <si>
    <t>Suministros Guipak</t>
  </si>
  <si>
    <t>Adquisición de productos de limpieza para uso de la DIGEIG</t>
  </si>
  <si>
    <t>Provecom, Proveedores Comerciales</t>
  </si>
  <si>
    <t>Adquisición de electrodomésticos para la DIGEIG</t>
  </si>
  <si>
    <t>A Fuego Lento. SRL</t>
  </si>
  <si>
    <t>All Office Solutions TS SRL</t>
  </si>
  <si>
    <t>Actividades V D SRL</t>
  </si>
  <si>
    <t>Inversiones Inogar SRL</t>
  </si>
  <si>
    <t>Castro  Rodríguez &amp; Asociados SRL</t>
  </si>
  <si>
    <t>Seguros Reservas S A</t>
  </si>
  <si>
    <t>Pago de NCF B1500000038, por adquisición de suministros de cocina (cremora, té de sobre, removedores de madera y azúcar crema) para uso de la DIGEIG, según. Ref. O/C No. DIGEIG 2025-00021.</t>
  </si>
  <si>
    <t>B1500000038</t>
  </si>
  <si>
    <t>E450000004849</t>
  </si>
  <si>
    <t>E450000004851</t>
  </si>
  <si>
    <t>Pago NCF E450000004851, adquisición (renovación) de pólizas de No.:2-2-815-0006938 todo riesgo equipos electrónicos y póliza No.: 2-2-201-0023788, incendio y líneas aliadas (básica), de esta DIGEIG, según Ref. O/C. No. DIGEIG-2025-00013, con vigencia desde 31/03/2025 hasta 31/03/2026.</t>
  </si>
  <si>
    <t>Pago NCF E450000004849  adquisición (renovación) de pólizas de No.:2-2-815-0006938 todo riesgo equipos electrónicos y póliza No.: 2-2-201-0023788, incendio y líneas aliadas (básica), de esta DIGEIG, según Ref. O/C. No. DIGEIG-2025-00013, con vigencia desde 31/03/2025 hasta 31/03/2026.</t>
  </si>
  <si>
    <t>Pago NCF B1500000239, por servicio de trofeos en acrílicos de 8 pulgadas e impresión  de pergaminos para ganadores del Premio Nacional de Periodismo de Datos, según. Ref. O/C No. DIGEIG-2025-00020</t>
  </si>
  <si>
    <t>B1500000239</t>
  </si>
  <si>
    <t>Pago NCF B1500000008, por servicio de impresión y enmarcado de reconocimiento a 5 instituciones para ser entregados en el marco del día internacional de Datos Abiertos, según. Ref. O/C No. DIGEIG-2025-00028.</t>
  </si>
  <si>
    <t>B1500000008</t>
  </si>
  <si>
    <t>Pago factura NCF B1500000353, adquisición de materiales de limpiezas (fundas pequeñas para zafacón, fundas negras de 30 gls y dispensadores para jabón líquido) según.  Ref. O/C. No. DIGEIG-2025-00035.</t>
  </si>
  <si>
    <t>B1500000353</t>
  </si>
  <si>
    <t>Pago NCF B1500004818, adquisición de productos de limpieza (servilleta de mesa y papel toalla de cocina) según. Ref. O/C No. DIGEIG-2025-00038.</t>
  </si>
  <si>
    <t xml:space="preserve"> B1500004818</t>
  </si>
  <si>
    <t>Pago factura NCF B1500000939, adquisición de escritorio pequeño  en melamina  caoba según.  Ref. O/C. No. DIGEIG-2025-00025</t>
  </si>
  <si>
    <t xml:space="preserve"> B1500000939</t>
  </si>
  <si>
    <t>Pago NCF B1500000251, adquisición de sillas ejecutivas ergonómica para colaboradores, con espaldar en maya y asientos acolchado en tela, de color negro, con soporte lumbar y reposa cabeza, brazos ajustables y mecanismo de ajuste de altura, según.  Ref. O/C. No. DIGEIG-2025-00026</t>
  </si>
  <si>
    <t>B1500000251</t>
  </si>
  <si>
    <t>Pago NCF B1500000976, por servicio de catering fuerte en diferentes fechas y lugares (14,17-20,21,24 de febrero y 3,4, 10-13 marzo) para tratar tema sobre el Portal Único de Acceso a la Información Pública, según. Ref. O/C No. DIGEIG-2025-00005.</t>
  </si>
  <si>
    <t>Pago NCF  B1500000966 , por servicio de catering fuerte en diferentes fechas y lugares (14,17-20,21,24 de febrero y 3,4, 10-13 marzo) para tratar tema sobre el Portal Único de Acceso a la Información Pública, según. Ref. O/C No. DIGEIG-2025-00005.</t>
  </si>
  <si>
    <t>Pago NCF  B1500000958,  por servicio de catering fuerte en diferentes fechas y lugares (14,17-20,21,24 de febrero y 3,4, 10-13 marzo) para tratar tema sobre el Portal Único de Acceso a la Información Pública, según. Ref. O/C No. DIGEIG-2025-00005.</t>
  </si>
  <si>
    <t>Pago NCF B1500000957,  por servicio de catering fuerte en diferentes fechas y lugares (14,17-20,21,24 de febrero y 3,4, 10-13 marzo) para tratar tema sobre el Portal Único de Acceso a la Información Pública, según. Ref. O/C No. DIGEIG-2025-00005.</t>
  </si>
  <si>
    <t>B1500000957</t>
  </si>
  <si>
    <t>B1500000958</t>
  </si>
  <si>
    <t>B1500000966</t>
  </si>
  <si>
    <t>B1500000976</t>
  </si>
  <si>
    <t>Pago NCF E450000000079, por adquisición de artículos de limpieza (papel higiénico pequeño y jumbo y papel toalla para dispensadores) según. Ref.  No. O/C. DIGEIG-2025-00037</t>
  </si>
  <si>
    <t xml:space="preserve"> E450000000079</t>
  </si>
  <si>
    <t>Pago factura NCF B1500006322, adquisición de (cajas de resaltadores, carpetas, libretas ray, clips billetero  ¾, tijeras, folders, corrector líquido, porta clips sacapuntas de metal y papel bond), según.  Ref. O/C. DIGEIG-2025-00041.</t>
  </si>
  <si>
    <t>B1500006322</t>
  </si>
  <si>
    <t>Pago factura NCF B1500000479, adquisición de papel bond abby 8 ½ x 11, según.  Ref. O/C. DIGEIG-2025-00042.</t>
  </si>
  <si>
    <t>B1500000479</t>
  </si>
  <si>
    <t>Pago factura NCF B1500000006, por alquileres de equipos audiovisuales (pantallas, televisores, sistema de iluminación, luces led, barra de luces, micrófonos, entre otras especificaciones en la ficha técnica, según.  Ref. O/C. DIGEIG-2025-00048.</t>
  </si>
  <si>
    <t>B1500000006</t>
  </si>
  <si>
    <t>Pago factura NCF B1500000049, por servicio de catering (Wraps de pollo y cream cheese, croquetas de pollo, empanadillas de yuca, quipes, pastelitos, botellas de aguas y jugos ligero, para actividad de promoción sobre canales de denuncia régimen ético y la importancia de la Ley Libre Acceso a la Información Público, en La Romana según.  Ref. O/C. DIGEIG-2025-00051.</t>
  </si>
  <si>
    <t>B1500000049</t>
  </si>
  <si>
    <t>Pago NCF B1500000406, por alquiler, instalación  e impresión de pódium en acrílico, banner full color en lona tensado de 5 pie de ancho x 12 de alto y 12 x 12, para ser colocado sobre la tarima, para ser utilizado en la actividad de Datos Abiertos, según. Ref. O/C.  No. DIGEIG-2025-00043.</t>
  </si>
  <si>
    <t>B1500000406</t>
  </si>
  <si>
    <t>Pago NCF B1500000106, por renovación de  licenciamientos de software Evanto Elements, para mejorar los productos audiovisuales y de diseño gráfico institucionales, según. Ref. O/C. No. DIGEIG-2025-00039.</t>
  </si>
  <si>
    <t xml:space="preserve">B1500000106 </t>
  </si>
  <si>
    <t>Pago  NCF B1500000182, por compra de Souvenirs para la Cuadragésima Tercera Reunión del Comité de Expertos MESICIC, a celebrarse en Washington, DC, del 10 -14 de marzo del 2025. según. Ref. O/C No. DIGEIG-2025-00050.</t>
  </si>
  <si>
    <t>B1500000182</t>
  </si>
  <si>
    <t>B1500000020</t>
  </si>
  <si>
    <t>B1500013426</t>
  </si>
  <si>
    <t>B1500013432</t>
  </si>
  <si>
    <t>Grupo Alaska</t>
  </si>
  <si>
    <t>God Pack SRL</t>
  </si>
  <si>
    <t>Vimont Multiservice, S.R.L.</t>
  </si>
  <si>
    <t>Grupo Anana SRL</t>
  </si>
  <si>
    <t>Roslyn SRL</t>
  </si>
  <si>
    <t>GTG Industrial SRL.</t>
  </si>
  <si>
    <t>Limcoba SRL</t>
  </si>
  <si>
    <t>Burdiez y Compañia SRL</t>
  </si>
  <si>
    <t>Merca del Atlantico SRL</t>
  </si>
  <si>
    <t>Computadoras Dominicanas SRL.</t>
  </si>
  <si>
    <t>Offitek S R L</t>
  </si>
  <si>
    <t>Ofisol Suministros y  Servicios EIRL</t>
  </si>
  <si>
    <t>Soluhd SRL</t>
  </si>
  <si>
    <t>Restaurante y  Respostería Punta Caleta SRL</t>
  </si>
  <si>
    <t>Empresas Macangel SRL</t>
  </si>
  <si>
    <t>Manzueta  &amp; Peña Group SRL</t>
  </si>
  <si>
    <t>Cooperativa De Ahorros Créditos y  Servicios Multiples Familia Unida Para El Progreso INC. (Manos Dominicanas)</t>
  </si>
  <si>
    <t>Pago NCF B1500002837  (Último pago a la O/C) por servicios de Almuerzo para el personal de DIGEIG, Sede central, desde 3  hasta 27 de marzo, según. Ref. O/C No. DIGEIG-2024-00170.</t>
  </si>
  <si>
    <t>B1500000667</t>
  </si>
  <si>
    <t>PPS PEST PROTECT SOLUTIONS SRL</t>
  </si>
  <si>
    <t xml:space="preserve">Pago de NCF B1500000667, por servicio de fumigación y desinfección para las instalaciones de esta DIGEIG Ref. O/C No. DIGEIG-2025-00047. </t>
  </si>
  <si>
    <t>B1500001262</t>
  </si>
  <si>
    <t>INVERSIONES EL GALLEGO SRL</t>
  </si>
  <si>
    <t xml:space="preserve">Pago de NCF B1500001262, por servicio de almuerzo para la Misión de recolección de información para el estudio  OCDE sobre Integridad Pública de la República Dominicana, según Ref. O/C No. DIGEIG-2025-00054. </t>
  </si>
  <si>
    <t xml:space="preserve">                                                                                                               CUENTAS  POR PAGAR A PROVEEDORES  AL 31 DE ABRIL 2025                                                                          </t>
  </si>
  <si>
    <t>GRUPO GARCEL SRL</t>
  </si>
  <si>
    <t xml:space="preserve">Pago de NCF B1500000084, por servicio de catering para la Misión de recolección de información para el estudio  OCDE sobre Integridad Pública de la República Dominicana, según Ref. O/C No. DIGEIG-2025-00052. </t>
  </si>
  <si>
    <t>B1500000084</t>
  </si>
  <si>
    <t xml:space="preserve">Pago de NCF B1500000083, por servicio de catering para actividad que, realizada por la DIGEIG, para la celebración del día Internacional de los Datos Abiertos, según Ref. O/C No. DIGEIG-2025-00049. </t>
  </si>
  <si>
    <t>B1500000083</t>
  </si>
  <si>
    <t>Pago de NCF No.  E450000000173, (1er abono a la orden) a la contratación de taller para los servicios de mantenimiento preventivo y correctivo para los vehículos de esta DIGEIG, según Ref. O/C No. DIGEIG-2025-00014.</t>
  </si>
  <si>
    <t>Pago de NCF No.  E450000000172, (1er abono a la orden) a la contratación de taller para los servicios de mantenimiento preventivo y correctivo para los vehículos de esta DIGEIG, según Ref. O/C No. DIGEIG-2025-00014.</t>
  </si>
  <si>
    <t>Pago de NCF No. E450000000171, (1er abono a la orden) a la contratación de taller para los servicios de mantenimiento preventivo y correctivo para los vehículos de esta DIGEIG, según Ref. O/C No. DIGEIG-2025-00014.</t>
  </si>
  <si>
    <t>Pago de NCF No. E450000000170 , (1er abono a la orden) a la contratación de taller para los servicios de mantenimiento preventivo y correctivo para los vehículos de esta DIGEIG, según Ref. O/C No. DIGEIG-2025-00014.</t>
  </si>
  <si>
    <t>Pago de NCF No. E450000000169, (1er abono a la orden) a la contratación de taller para los servicios de mantenimiento preventivo y correctivo para los vehículos de esta DIGEIG, según Ref. O/C No. DIGEIG-2025-00014.</t>
  </si>
  <si>
    <t>E450000000169</t>
  </si>
  <si>
    <t>CENTRO DE FRENOS DAVID SRL</t>
  </si>
  <si>
    <t>E450000000170</t>
  </si>
  <si>
    <t>E450000000171</t>
  </si>
  <si>
    <t>E450000000172</t>
  </si>
  <si>
    <t>E450000000173</t>
  </si>
  <si>
    <t>Pago NCF B1500001476, por adquisición de productos de limpieza (desinfectante, cloro, jabón líquido para mano y plato) según. Ref. O/C No. DIGEIG-2025-00036.</t>
  </si>
  <si>
    <t>SUMINISTROS GUIPAK SRL</t>
  </si>
  <si>
    <t>Pago NCF B1500000020, por adquisición de Microondas Whirlpool 1.1 P.C WM1211D, para ser utilizado en la institución, según. Ref. O/C No. DIGEIG-2025-00016.</t>
  </si>
  <si>
    <t>B1500000217</t>
  </si>
  <si>
    <t>B1500000218</t>
  </si>
  <si>
    <t>Pago de factura NCF No. B1500000218, alquiler del local # 8 en la Romana, correspondiente al mes de marzo, (8vo  abono al contrato correspondiente) según certificación No. BS-0006711-2024.</t>
  </si>
  <si>
    <t>Pago de factura NCF No. B1500000217, alquiler del local # 9 en la Romana, correspondiente al mes de marzo, (1er  abono al contrato correspondiente) según certificación No. BS-0002787-2025.</t>
  </si>
  <si>
    <t xml:space="preserve">Pago e-NCF E450000000007, (2do abono a la orden) por corona de flores para el Sr. Virgilio Ortiz Bosch, hermano de la Dra. Milagros Ortiz Bosch, según. Ref. O/C No. DIGEIG-2025-00007. </t>
  </si>
  <si>
    <t xml:space="preserve"> E450000000007</t>
  </si>
  <si>
    <t>CREACIONES SORIVEL S R L.</t>
  </si>
  <si>
    <t>B1500002982</t>
  </si>
  <si>
    <t>EcoPetróleo</t>
  </si>
  <si>
    <t>Ticket de combustible</t>
  </si>
  <si>
    <t>B1500011106</t>
  </si>
  <si>
    <t>Pago NCF B1500011106, (3er abono de la O/C)  por servicio de  llenado de botellones de agua de 5 galones para consumo de la institución Ref. O/C No. DIGEIG 2025-00001.</t>
  </si>
  <si>
    <t>B1500013438</t>
  </si>
  <si>
    <t>Pago NCF B1500013438, (3er abono de la O/C)  por servicio de  llenado de botellones de agua de 5 galones para consumo de la institución Ref. O/C No. DIGEIG 2025-00001.</t>
  </si>
  <si>
    <t>E450000000330</t>
  </si>
  <si>
    <t>Pago NCF E450000000330, (3er abono de la O/C)  por servicio de  llenado de botellones de agua de 5 galones para consumo de la institución Ref. O/C No. DIGEIG 2025-00001.</t>
  </si>
  <si>
    <t>Pago NCF B1500013426, (2do abono de la O/C)  por servicio de  llenado de botellones de agua de 5 galones para consumo de la institución Ref. O/C No. DIGEIG 2025-00001.</t>
  </si>
  <si>
    <t>Pago NCF B1500013432, (2do abono de la O/C)  por servicio de  llenado de botellones de agua de 5 galones para consumo de la institución Ref. O/C No. DIGEIG 2025-00001.</t>
  </si>
  <si>
    <t xml:space="preserve">Pago e-CF E450000000015, (3er abono a la orden) por arreglo flora con 3 flores blancas solicitada por Dra. Milagros Ortiz Bosch, para presentar sus condolencias a la viceministra del Ministerio Administración Pública (MAP), por el fallecimiento trágico de su hermano, según. Ref. O/C No. DIGEIG-2025-00007. </t>
  </si>
  <si>
    <t>E450000000015</t>
  </si>
  <si>
    <t xml:space="preserve">Pago de NCF B1500000672, (2do abono a la orden) por servicio de fumigación y desinfección para las instalaciones de esta DIGEIG Ref. O/C No. DIGEIG-2025-00047. </t>
  </si>
  <si>
    <t>B1500000672</t>
  </si>
  <si>
    <t>R C TECHNOLOGY SRL.</t>
  </si>
  <si>
    <t>Pago NCF B1500000100, por servicio de mantenimiento preventivos y correctivos del aire acondicionado del Data Center, planta eléctrica y alarma contra incendio de la  DIGEIG, según  Ref. O/C No. DIGEIG 2025-00045.</t>
  </si>
  <si>
    <t>B1500000100</t>
  </si>
  <si>
    <t>MAPRITEXT</t>
  </si>
  <si>
    <t>"Adquisición de uniformes para personal de Servicios Generales de la DIGEIG"</t>
  </si>
  <si>
    <t>309,219.00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</si>
</sst>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43" fontId="0" fillId="0" borderId="0" xfId="0" applyNumberFormat="1"/>
    <xf numFmtId="0" fontId="8" fillId="0" borderId="1" xfId="0" applyFont="1" applyBorder="1"/>
    <xf numFmtId="43" fontId="7" fillId="0" borderId="6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0" borderId="1" xfId="2" applyFont="1" applyBorder="1" applyAlignment="1">
      <alignment horizontal="left" vertical="center" wrapText="1"/>
    </xf>
    <xf numFmtId="43" fontId="8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8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43" fontId="8" fillId="0" borderId="1" xfId="1" applyFont="1" applyBorder="1" applyAlignment="1"/>
    <xf numFmtId="43" fontId="8" fillId="0" borderId="6" xfId="1" applyFont="1" applyBorder="1" applyAlignment="1"/>
    <xf numFmtId="43" fontId="8" fillId="0" borderId="1" xfId="1" applyFont="1" applyFill="1" applyBorder="1" applyAlignment="1"/>
    <xf numFmtId="43" fontId="8" fillId="0" borderId="1" xfId="1" applyFont="1" applyFill="1" applyBorder="1" applyAlignment="1">
      <alignment vertical="center"/>
    </xf>
    <xf numFmtId="43" fontId="8" fillId="0" borderId="1" xfId="1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3" fontId="7" fillId="0" borderId="6" xfId="1" applyFont="1" applyBorder="1" applyAlignment="1">
      <alignment vertical="center"/>
    </xf>
    <xf numFmtId="43" fontId="8" fillId="0" borderId="1" xfId="1" applyFont="1" applyBorder="1" applyAlignment="1">
      <alignment horizontal="center"/>
    </xf>
    <xf numFmtId="43" fontId="8" fillId="0" borderId="6" xfId="1" applyFont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4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43" fontId="8" fillId="2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DD84CBBF-BF88-4C00-B221-471DC5547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2</xdr:row>
      <xdr:rowOff>0</xdr:rowOff>
    </xdr:from>
    <xdr:to>
      <xdr:col>3</xdr:col>
      <xdr:colOff>1428750</xdr:colOff>
      <xdr:row>8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5D14DE-7F89-43B6-B994-BCFCF24E2A7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3105150" y="381000"/>
          <a:ext cx="393382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1388745</xdr:colOff>
      <xdr:row>64</xdr:row>
      <xdr:rowOff>97155</xdr:rowOff>
    </xdr:from>
    <xdr:to>
      <xdr:col>4</xdr:col>
      <xdr:colOff>83821</xdr:colOff>
      <xdr:row>73</xdr:row>
      <xdr:rowOff>148132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BC3B0D-BDCD-436A-975D-11B0C676A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4595" y="14765655"/>
          <a:ext cx="5886451" cy="18416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1</xdr:row>
      <xdr:rowOff>0</xdr:rowOff>
    </xdr:from>
    <xdr:to>
      <xdr:col>3</xdr:col>
      <xdr:colOff>1428750</xdr:colOff>
      <xdr:row>7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57BAD1-0C02-491D-BA28-43AF4851EA1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190750" y="381000"/>
          <a:ext cx="393382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1388745</xdr:colOff>
      <xdr:row>51</xdr:row>
      <xdr:rowOff>97155</xdr:rowOff>
    </xdr:from>
    <xdr:to>
      <xdr:col>4</xdr:col>
      <xdr:colOff>83821</xdr:colOff>
      <xdr:row>60</xdr:row>
      <xdr:rowOff>148132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F7EC59-B4DB-4CCB-A759-66F8DC21B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2620" y="36092130"/>
          <a:ext cx="5886451" cy="1841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0BE81-C05C-416F-871F-193D05B7FCAA}">
  <dimension ref="A10:I81"/>
  <sheetViews>
    <sheetView showGridLines="0" topLeftCell="A56" zoomScaleNormal="100" workbookViewId="0">
      <selection activeCell="A36" sqref="A36:G36"/>
    </sheetView>
  </sheetViews>
  <sheetFormatPr baseColWidth="10" defaultColWidth="11.42578125" defaultRowHeight="15" x14ac:dyDescent="0.25"/>
  <cols>
    <col min="1" max="1" width="16.28515625" customWidth="1"/>
    <col min="2" max="2" width="12.42578125" style="23" customWidth="1"/>
    <col min="3" max="3" width="41.7109375" customWidth="1"/>
    <col min="4" max="4" width="45.28515625" customWidth="1"/>
    <col min="5" max="5" width="15.7109375" customWidth="1"/>
    <col min="6" max="6" width="14.85546875" customWidth="1"/>
    <col min="7" max="7" width="15.28515625" style="23" customWidth="1"/>
    <col min="9" max="9" width="13" bestFit="1" customWidth="1"/>
  </cols>
  <sheetData>
    <row r="10" spans="1:7" x14ac:dyDescent="0.25">
      <c r="A10" s="44" t="s">
        <v>24</v>
      </c>
      <c r="B10" s="44"/>
      <c r="C10" s="44"/>
      <c r="D10" s="44"/>
      <c r="E10" s="44"/>
      <c r="F10" s="44"/>
      <c r="G10" s="44"/>
    </row>
    <row r="11" spans="1:7" ht="15.75" thickBot="1" x14ac:dyDescent="0.3">
      <c r="A11" s="50" t="s">
        <v>6</v>
      </c>
      <c r="B11" s="50"/>
      <c r="C11" s="50"/>
      <c r="D11" s="50"/>
      <c r="E11" s="50"/>
      <c r="F11" s="50"/>
      <c r="G11" s="50"/>
    </row>
    <row r="12" spans="1:7" s="23" customFormat="1" ht="28.5" customHeight="1" x14ac:dyDescent="0.25">
      <c r="A12" s="48" t="s">
        <v>0</v>
      </c>
      <c r="B12" s="46" t="s">
        <v>1</v>
      </c>
      <c r="C12" s="46" t="s">
        <v>2</v>
      </c>
      <c r="D12" s="46" t="s">
        <v>3</v>
      </c>
      <c r="E12" s="46" t="s">
        <v>4</v>
      </c>
      <c r="F12" s="46" t="s">
        <v>22</v>
      </c>
      <c r="G12" s="46" t="s">
        <v>23</v>
      </c>
    </row>
    <row r="13" spans="1:7" x14ac:dyDescent="0.25">
      <c r="A13" s="49"/>
      <c r="B13" s="47"/>
      <c r="C13" s="47"/>
      <c r="D13" s="47"/>
      <c r="E13" s="47"/>
      <c r="F13" s="47"/>
      <c r="G13" s="47"/>
    </row>
    <row r="14" spans="1:7" x14ac:dyDescent="0.25">
      <c r="A14" s="6" t="s">
        <v>7</v>
      </c>
      <c r="B14" s="22">
        <v>44847</v>
      </c>
      <c r="C14" s="8" t="s">
        <v>20</v>
      </c>
      <c r="D14" s="8" t="s">
        <v>21</v>
      </c>
      <c r="E14" s="24">
        <v>840</v>
      </c>
      <c r="F14" s="24"/>
      <c r="G14" s="31">
        <v>840</v>
      </c>
    </row>
    <row r="15" spans="1:7" x14ac:dyDescent="0.25">
      <c r="A15" s="6" t="s">
        <v>8</v>
      </c>
      <c r="B15" s="22">
        <v>44853</v>
      </c>
      <c r="C15" s="8" t="s">
        <v>20</v>
      </c>
      <c r="D15" s="8" t="s">
        <v>21</v>
      </c>
      <c r="E15" s="25">
        <v>720</v>
      </c>
      <c r="F15" s="24"/>
      <c r="G15" s="32">
        <v>720</v>
      </c>
    </row>
    <row r="16" spans="1:7" x14ac:dyDescent="0.25">
      <c r="A16" s="6" t="s">
        <v>9</v>
      </c>
      <c r="B16" s="22">
        <v>44860</v>
      </c>
      <c r="C16" s="8" t="s">
        <v>20</v>
      </c>
      <c r="D16" s="8" t="s">
        <v>21</v>
      </c>
      <c r="E16" s="24">
        <v>1380</v>
      </c>
      <c r="F16" s="24"/>
      <c r="G16" s="31">
        <v>1380</v>
      </c>
    </row>
    <row r="17" spans="1:7" x14ac:dyDescent="0.25">
      <c r="A17" s="6" t="s">
        <v>10</v>
      </c>
      <c r="B17" s="22">
        <v>44853</v>
      </c>
      <c r="C17" s="8" t="s">
        <v>20</v>
      </c>
      <c r="D17" s="8" t="s">
        <v>21</v>
      </c>
      <c r="E17" s="24">
        <v>1140</v>
      </c>
      <c r="F17" s="24"/>
      <c r="G17" s="31">
        <v>1140</v>
      </c>
    </row>
    <row r="18" spans="1:7" x14ac:dyDescent="0.25">
      <c r="A18" s="6" t="s">
        <v>11</v>
      </c>
      <c r="B18" s="22">
        <v>44860</v>
      </c>
      <c r="C18" s="8" t="s">
        <v>20</v>
      </c>
      <c r="D18" s="8" t="s">
        <v>21</v>
      </c>
      <c r="E18" s="24">
        <v>1500</v>
      </c>
      <c r="F18" s="24"/>
      <c r="G18" s="31">
        <v>1500</v>
      </c>
    </row>
    <row r="19" spans="1:7" x14ac:dyDescent="0.25">
      <c r="A19" s="6" t="s">
        <v>12</v>
      </c>
      <c r="B19" s="22">
        <v>44931</v>
      </c>
      <c r="C19" s="8" t="s">
        <v>20</v>
      </c>
      <c r="D19" s="8" t="s">
        <v>21</v>
      </c>
      <c r="E19" s="24">
        <v>1200</v>
      </c>
      <c r="F19" s="24"/>
      <c r="G19" s="31">
        <v>1200</v>
      </c>
    </row>
    <row r="20" spans="1:7" x14ac:dyDescent="0.25">
      <c r="A20" s="6" t="s">
        <v>13</v>
      </c>
      <c r="B20" s="22">
        <v>44938</v>
      </c>
      <c r="C20" s="8" t="s">
        <v>20</v>
      </c>
      <c r="D20" s="8" t="s">
        <v>21</v>
      </c>
      <c r="E20" s="24">
        <v>960</v>
      </c>
      <c r="F20" s="24"/>
      <c r="G20" s="31">
        <v>960</v>
      </c>
    </row>
    <row r="21" spans="1:7" x14ac:dyDescent="0.25">
      <c r="A21" s="6" t="s">
        <v>14</v>
      </c>
      <c r="B21" s="22">
        <v>44945</v>
      </c>
      <c r="C21" s="8" t="s">
        <v>20</v>
      </c>
      <c r="D21" s="8" t="s">
        <v>21</v>
      </c>
      <c r="E21" s="24">
        <v>1320</v>
      </c>
      <c r="F21" s="24"/>
      <c r="G21" s="31">
        <v>1320</v>
      </c>
    </row>
    <row r="22" spans="1:7" x14ac:dyDescent="0.25">
      <c r="A22" s="6" t="s">
        <v>15</v>
      </c>
      <c r="B22" s="22">
        <v>44959</v>
      </c>
      <c r="C22" s="8" t="s">
        <v>20</v>
      </c>
      <c r="D22" s="8" t="s">
        <v>21</v>
      </c>
      <c r="E22" s="24">
        <v>1200</v>
      </c>
      <c r="F22" s="24"/>
      <c r="G22" s="31">
        <v>1200</v>
      </c>
    </row>
    <row r="23" spans="1:7" x14ac:dyDescent="0.25">
      <c r="A23" s="6" t="s">
        <v>16</v>
      </c>
      <c r="B23" s="22">
        <v>45264</v>
      </c>
      <c r="C23" s="8" t="s">
        <v>20</v>
      </c>
      <c r="D23" s="8" t="s">
        <v>21</v>
      </c>
      <c r="E23" s="26">
        <v>900</v>
      </c>
      <c r="F23" s="24"/>
      <c r="G23" s="33">
        <v>900</v>
      </c>
    </row>
    <row r="24" spans="1:7" x14ac:dyDescent="0.25">
      <c r="A24" s="6" t="s">
        <v>17</v>
      </c>
      <c r="B24" s="22">
        <v>45267</v>
      </c>
      <c r="C24" s="8" t="s">
        <v>20</v>
      </c>
      <c r="D24" s="8" t="s">
        <v>21</v>
      </c>
      <c r="E24" s="26">
        <v>960</v>
      </c>
      <c r="F24" s="24"/>
      <c r="G24" s="33">
        <v>960</v>
      </c>
    </row>
    <row r="25" spans="1:7" x14ac:dyDescent="0.25">
      <c r="A25" s="6" t="s">
        <v>18</v>
      </c>
      <c r="B25" s="22">
        <v>45272</v>
      </c>
      <c r="C25" s="8" t="s">
        <v>20</v>
      </c>
      <c r="D25" s="8" t="s">
        <v>21</v>
      </c>
      <c r="E25" s="26">
        <v>960</v>
      </c>
      <c r="F25" s="24"/>
      <c r="G25" s="33">
        <v>960</v>
      </c>
    </row>
    <row r="26" spans="1:7" x14ac:dyDescent="0.25">
      <c r="A26" s="6" t="s">
        <v>19</v>
      </c>
      <c r="B26" s="22">
        <v>45279</v>
      </c>
      <c r="C26" s="8" t="s">
        <v>20</v>
      </c>
      <c r="D26" s="8" t="s">
        <v>21</v>
      </c>
      <c r="E26" s="26">
        <v>1080</v>
      </c>
      <c r="F26" s="24"/>
      <c r="G26" s="33">
        <v>1080</v>
      </c>
    </row>
    <row r="27" spans="1:7" ht="30" x14ac:dyDescent="0.25">
      <c r="A27" s="21" t="s">
        <v>41</v>
      </c>
      <c r="B27" s="22">
        <v>45733</v>
      </c>
      <c r="C27" s="12" t="s">
        <v>42</v>
      </c>
      <c r="D27" s="11" t="s">
        <v>43</v>
      </c>
      <c r="E27" s="27">
        <v>6793.19</v>
      </c>
      <c r="F27" s="28"/>
      <c r="G27" s="10">
        <f>+E27</f>
        <v>6793.19</v>
      </c>
    </row>
    <row r="28" spans="1:7" x14ac:dyDescent="0.25">
      <c r="A28" s="21" t="s">
        <v>94</v>
      </c>
      <c r="B28" s="22">
        <v>45723</v>
      </c>
      <c r="C28" s="12" t="s">
        <v>44</v>
      </c>
      <c r="D28" s="12" t="s">
        <v>45</v>
      </c>
      <c r="E28" s="27">
        <v>26446.7</v>
      </c>
      <c r="F28" s="28"/>
      <c r="G28" s="10">
        <f>+E28</f>
        <v>26446.7</v>
      </c>
    </row>
    <row r="29" spans="1:7" x14ac:dyDescent="0.25">
      <c r="A29" s="13" t="s">
        <v>95</v>
      </c>
      <c r="B29" s="22">
        <v>45723</v>
      </c>
      <c r="C29" s="12" t="s">
        <v>97</v>
      </c>
      <c r="D29" s="12" t="str">
        <f>+D26</f>
        <v>Llenado de botellones de agua de 5 galones</v>
      </c>
      <c r="E29" s="27">
        <v>2079</v>
      </c>
      <c r="F29" s="28"/>
      <c r="G29" s="10">
        <v>2079</v>
      </c>
    </row>
    <row r="30" spans="1:7" x14ac:dyDescent="0.25">
      <c r="A30" s="13" t="s">
        <v>96</v>
      </c>
      <c r="B30" s="22">
        <v>45733</v>
      </c>
      <c r="C30" s="12" t="str">
        <f>+C29</f>
        <v>Grupo Alaska</v>
      </c>
      <c r="D30" s="12" t="str">
        <f>+D29</f>
        <v>Llenado de botellones de agua de 5 galones</v>
      </c>
      <c r="E30" s="27">
        <v>2457</v>
      </c>
      <c r="F30" s="28"/>
      <c r="G30" s="10">
        <v>2457</v>
      </c>
    </row>
    <row r="31" spans="1:7" ht="60" x14ac:dyDescent="0.25">
      <c r="A31" s="13" t="s">
        <v>25</v>
      </c>
      <c r="B31" s="22">
        <v>45726</v>
      </c>
      <c r="C31" s="12" t="s">
        <v>46</v>
      </c>
      <c r="D31" s="11" t="s">
        <v>26</v>
      </c>
      <c r="E31" s="27">
        <v>613074.9</v>
      </c>
      <c r="F31" s="27">
        <f>+E31</f>
        <v>613074.9</v>
      </c>
      <c r="G31" s="16">
        <v>0</v>
      </c>
    </row>
    <row r="32" spans="1:7" ht="60" x14ac:dyDescent="0.25">
      <c r="A32" s="13" t="s">
        <v>28</v>
      </c>
      <c r="B32" s="22">
        <f>+B31</f>
        <v>45726</v>
      </c>
      <c r="C32" s="11" t="str">
        <f>+C31</f>
        <v>A Fuego Lento. SRL</v>
      </c>
      <c r="D32" s="11" t="s">
        <v>27</v>
      </c>
      <c r="E32" s="27">
        <v>118377.60000000001</v>
      </c>
      <c r="F32" s="27">
        <f>+E32</f>
        <v>118377.60000000001</v>
      </c>
      <c r="G32" s="16">
        <v>0</v>
      </c>
    </row>
    <row r="33" spans="1:7" ht="71.25" x14ac:dyDescent="0.25">
      <c r="A33" s="13" t="s">
        <v>30</v>
      </c>
      <c r="B33" s="22">
        <v>45726</v>
      </c>
      <c r="C33" s="12" t="s">
        <v>47</v>
      </c>
      <c r="D33" s="15" t="s">
        <v>29</v>
      </c>
      <c r="E33" s="27">
        <v>250268.19</v>
      </c>
      <c r="F33" s="27">
        <v>250268.19</v>
      </c>
      <c r="G33" s="16">
        <v>0</v>
      </c>
    </row>
    <row r="34" spans="1:7" ht="60" x14ac:dyDescent="0.25">
      <c r="A34" s="13" t="s">
        <v>32</v>
      </c>
      <c r="B34" s="22">
        <v>45721</v>
      </c>
      <c r="C34" s="12" t="s">
        <v>48</v>
      </c>
      <c r="D34" s="11" t="s">
        <v>31</v>
      </c>
      <c r="E34" s="27">
        <v>45312</v>
      </c>
      <c r="F34" s="27">
        <v>45312</v>
      </c>
      <c r="G34" s="16">
        <v>0</v>
      </c>
    </row>
    <row r="35" spans="1:7" ht="60" x14ac:dyDescent="0.25">
      <c r="A35" s="13" t="s">
        <v>34</v>
      </c>
      <c r="B35" s="22">
        <f>+B34</f>
        <v>45721</v>
      </c>
      <c r="C35" s="12" t="s">
        <v>49</v>
      </c>
      <c r="D35" s="11" t="s">
        <v>33</v>
      </c>
      <c r="E35" s="27">
        <v>6029.8</v>
      </c>
      <c r="F35" s="27">
        <v>6029.8</v>
      </c>
      <c r="G35" s="16">
        <v>0</v>
      </c>
    </row>
    <row r="36" spans="1:7" ht="75" x14ac:dyDescent="0.25">
      <c r="A36" s="13" t="s">
        <v>36</v>
      </c>
      <c r="B36" s="22">
        <v>45717</v>
      </c>
      <c r="C36" s="12" t="s">
        <v>50</v>
      </c>
      <c r="D36" s="11" t="s">
        <v>35</v>
      </c>
      <c r="E36" s="27">
        <v>17345.560000000001</v>
      </c>
      <c r="F36" s="27">
        <v>17345.560000000001</v>
      </c>
      <c r="G36" s="16">
        <v>0</v>
      </c>
    </row>
    <row r="37" spans="1:7" ht="75" x14ac:dyDescent="0.25">
      <c r="A37" s="13" t="s">
        <v>38</v>
      </c>
      <c r="B37" s="22">
        <f>+B36</f>
        <v>45717</v>
      </c>
      <c r="C37" s="12" t="str">
        <f>+C36</f>
        <v>Castro  Rodríguez &amp; Asociados SRL</v>
      </c>
      <c r="D37" s="11" t="s">
        <v>37</v>
      </c>
      <c r="E37" s="27">
        <v>16519.580000000002</v>
      </c>
      <c r="F37" s="27">
        <v>16519.580000000002</v>
      </c>
      <c r="G37" s="16">
        <v>0</v>
      </c>
    </row>
    <row r="38" spans="1:7" ht="75" x14ac:dyDescent="0.25">
      <c r="A38" s="13" t="s">
        <v>40</v>
      </c>
      <c r="B38" s="22">
        <v>45728</v>
      </c>
      <c r="C38" s="12" t="s">
        <v>51</v>
      </c>
      <c r="D38" s="11" t="s">
        <v>39</v>
      </c>
      <c r="E38" s="27">
        <v>735514.12</v>
      </c>
      <c r="F38" s="27">
        <v>735514.12</v>
      </c>
      <c r="G38" s="16">
        <v>0</v>
      </c>
    </row>
    <row r="39" spans="1:7" ht="105" x14ac:dyDescent="0.25">
      <c r="A39" s="13" t="s">
        <v>54</v>
      </c>
      <c r="B39" s="22">
        <v>45728</v>
      </c>
      <c r="C39" s="12" t="str">
        <f>+C38</f>
        <v>Seguros Reservas S A</v>
      </c>
      <c r="D39" s="11" t="s">
        <v>57</v>
      </c>
      <c r="E39" s="27">
        <v>178003.55</v>
      </c>
      <c r="F39" s="27">
        <f>+E39</f>
        <v>178003.55</v>
      </c>
      <c r="G39" s="16">
        <v>0</v>
      </c>
    </row>
    <row r="40" spans="1:7" ht="105" x14ac:dyDescent="0.25">
      <c r="A40" s="13" t="s">
        <v>55</v>
      </c>
      <c r="B40" s="14">
        <f>+B39</f>
        <v>45728</v>
      </c>
      <c r="C40" s="12" t="str">
        <f>+C39</f>
        <v>Seguros Reservas S A</v>
      </c>
      <c r="D40" s="11" t="s">
        <v>56</v>
      </c>
      <c r="E40" s="27">
        <v>339655.8</v>
      </c>
      <c r="F40" s="27">
        <f>+E40</f>
        <v>339655.8</v>
      </c>
      <c r="G40" s="16">
        <v>0</v>
      </c>
    </row>
    <row r="41" spans="1:7" ht="75" x14ac:dyDescent="0.25">
      <c r="A41" s="13" t="s">
        <v>53</v>
      </c>
      <c r="B41" s="14">
        <v>45735</v>
      </c>
      <c r="C41" s="12" t="s">
        <v>98</v>
      </c>
      <c r="D41" s="11" t="s">
        <v>52</v>
      </c>
      <c r="E41" s="27">
        <v>35437</v>
      </c>
      <c r="F41" s="27">
        <v>35437</v>
      </c>
      <c r="G41" s="16">
        <v>0</v>
      </c>
    </row>
    <row r="42" spans="1:7" ht="75" x14ac:dyDescent="0.25">
      <c r="A42" s="13" t="s">
        <v>59</v>
      </c>
      <c r="B42" s="14">
        <v>45734</v>
      </c>
      <c r="C42" s="12" t="s">
        <v>99</v>
      </c>
      <c r="D42" s="11" t="s">
        <v>58</v>
      </c>
      <c r="E42" s="27">
        <v>47719.199999999997</v>
      </c>
      <c r="F42" s="27">
        <v>47719.199999999997</v>
      </c>
      <c r="G42" s="16">
        <v>0</v>
      </c>
    </row>
    <row r="43" spans="1:7" ht="75" x14ac:dyDescent="0.25">
      <c r="A43" s="13" t="s">
        <v>61</v>
      </c>
      <c r="B43" s="14">
        <f>+B42</f>
        <v>45734</v>
      </c>
      <c r="C43" s="12" t="s">
        <v>100</v>
      </c>
      <c r="D43" s="11" t="s">
        <v>60</v>
      </c>
      <c r="E43" s="27">
        <v>29500</v>
      </c>
      <c r="F43" s="27">
        <v>29500</v>
      </c>
      <c r="G43" s="16">
        <v>0</v>
      </c>
    </row>
    <row r="44" spans="1:7" ht="75" x14ac:dyDescent="0.25">
      <c r="A44" s="13" t="s">
        <v>63</v>
      </c>
      <c r="B44" s="14">
        <v>45735</v>
      </c>
      <c r="C44" s="12" t="s">
        <v>101</v>
      </c>
      <c r="D44" s="11" t="s">
        <v>62</v>
      </c>
      <c r="E44" s="27">
        <v>13910.08</v>
      </c>
      <c r="F44" s="27">
        <v>13910.08</v>
      </c>
      <c r="G44" s="16">
        <v>0</v>
      </c>
    </row>
    <row r="45" spans="1:7" ht="45" x14ac:dyDescent="0.25">
      <c r="A45" s="13" t="s">
        <v>65</v>
      </c>
      <c r="B45" s="22">
        <f>+B44</f>
        <v>45735</v>
      </c>
      <c r="C45" s="12" t="s">
        <v>102</v>
      </c>
      <c r="D45" s="11" t="s">
        <v>64</v>
      </c>
      <c r="E45" s="27">
        <v>16673.400000000001</v>
      </c>
      <c r="F45" s="27">
        <v>16673.400000000001</v>
      </c>
      <c r="G45" s="16">
        <v>0</v>
      </c>
    </row>
    <row r="46" spans="1:7" ht="45" x14ac:dyDescent="0.25">
      <c r="A46" s="13" t="s">
        <v>67</v>
      </c>
      <c r="B46" s="22">
        <v>45736</v>
      </c>
      <c r="C46" s="12" t="s">
        <v>103</v>
      </c>
      <c r="D46" s="11" t="s">
        <v>66</v>
      </c>
      <c r="E46" s="27">
        <v>8170.32</v>
      </c>
      <c r="F46" s="27">
        <v>8170.32</v>
      </c>
      <c r="G46" s="16">
        <v>0</v>
      </c>
    </row>
    <row r="47" spans="1:7" ht="105" x14ac:dyDescent="0.25">
      <c r="A47" s="13" t="s">
        <v>69</v>
      </c>
      <c r="B47" s="14">
        <v>45740</v>
      </c>
      <c r="C47" s="12" t="s">
        <v>104</v>
      </c>
      <c r="D47" s="18" t="s">
        <v>68</v>
      </c>
      <c r="E47" s="27">
        <v>170000</v>
      </c>
      <c r="F47" s="27">
        <v>170000</v>
      </c>
      <c r="G47" s="16">
        <v>0</v>
      </c>
    </row>
    <row r="48" spans="1:7" ht="90" x14ac:dyDescent="0.25">
      <c r="A48" s="13" t="s">
        <v>74</v>
      </c>
      <c r="B48" s="14">
        <v>45702</v>
      </c>
      <c r="C48" s="12" t="s">
        <v>105</v>
      </c>
      <c r="D48" s="18" t="s">
        <v>73</v>
      </c>
      <c r="E48" s="27">
        <v>19175</v>
      </c>
      <c r="F48" s="27">
        <v>19175</v>
      </c>
      <c r="G48" s="16">
        <v>0</v>
      </c>
    </row>
    <row r="49" spans="1:9" ht="90" x14ac:dyDescent="0.25">
      <c r="A49" s="13" t="s">
        <v>75</v>
      </c>
      <c r="B49" s="14">
        <v>45717</v>
      </c>
      <c r="C49" s="12" t="str">
        <f>+C48</f>
        <v>Merca del Atlantico SRL</v>
      </c>
      <c r="D49" s="18" t="s">
        <v>72</v>
      </c>
      <c r="E49" s="27">
        <v>204481.02</v>
      </c>
      <c r="F49" s="27">
        <v>204481.02</v>
      </c>
      <c r="G49" s="16"/>
    </row>
    <row r="50" spans="1:9" ht="90" x14ac:dyDescent="0.25">
      <c r="A50" s="13" t="s">
        <v>76</v>
      </c>
      <c r="B50" s="14">
        <f>+B49</f>
        <v>45717</v>
      </c>
      <c r="C50" s="12" t="str">
        <f>+C49</f>
        <v>Merca del Atlantico SRL</v>
      </c>
      <c r="D50" s="18" t="s">
        <v>71</v>
      </c>
      <c r="E50" s="27">
        <v>76700</v>
      </c>
      <c r="F50" s="27">
        <v>76700</v>
      </c>
      <c r="G50" s="16"/>
    </row>
    <row r="51" spans="1:9" ht="90" x14ac:dyDescent="0.25">
      <c r="A51" s="13" t="s">
        <v>77</v>
      </c>
      <c r="B51" s="14">
        <v>45729</v>
      </c>
      <c r="C51" s="12" t="str">
        <f>+C49</f>
        <v>Merca del Atlantico SRL</v>
      </c>
      <c r="D51" s="18" t="s">
        <v>70</v>
      </c>
      <c r="E51" s="27">
        <v>76700</v>
      </c>
      <c r="F51" s="27">
        <v>76700</v>
      </c>
      <c r="G51" s="16"/>
    </row>
    <row r="52" spans="1:9" ht="60" x14ac:dyDescent="0.25">
      <c r="A52" s="13" t="s">
        <v>79</v>
      </c>
      <c r="B52" s="22"/>
      <c r="C52" s="12" t="s">
        <v>106</v>
      </c>
      <c r="D52" s="18" t="s">
        <v>78</v>
      </c>
      <c r="E52" s="27">
        <v>77083.5</v>
      </c>
      <c r="F52" s="27">
        <v>77083.5</v>
      </c>
      <c r="G52" s="16"/>
    </row>
    <row r="53" spans="1:9" ht="75" x14ac:dyDescent="0.25">
      <c r="A53" s="13" t="s">
        <v>81</v>
      </c>
      <c r="B53" s="14">
        <v>45733</v>
      </c>
      <c r="C53" s="14" t="s">
        <v>107</v>
      </c>
      <c r="D53" s="18" t="s">
        <v>80</v>
      </c>
      <c r="E53" s="27">
        <v>27608.11</v>
      </c>
      <c r="F53" s="27">
        <v>27608.11</v>
      </c>
      <c r="G53" s="16"/>
    </row>
    <row r="54" spans="1:9" ht="45" x14ac:dyDescent="0.25">
      <c r="A54" s="13" t="s">
        <v>83</v>
      </c>
      <c r="B54" s="22">
        <v>45737</v>
      </c>
      <c r="C54" s="12" t="s">
        <v>108</v>
      </c>
      <c r="D54" s="18" t="s">
        <v>82</v>
      </c>
      <c r="E54" s="27">
        <v>16418.52</v>
      </c>
      <c r="F54" s="27">
        <v>16418.52</v>
      </c>
      <c r="G54" s="16"/>
    </row>
    <row r="55" spans="1:9" ht="90" x14ac:dyDescent="0.25">
      <c r="A55" s="13" t="s">
        <v>85</v>
      </c>
      <c r="B55" s="14">
        <v>45736</v>
      </c>
      <c r="C55" s="12" t="s">
        <v>109</v>
      </c>
      <c r="D55" s="19" t="s">
        <v>84</v>
      </c>
      <c r="E55" s="27">
        <v>239993.12</v>
      </c>
      <c r="F55" s="27">
        <v>239993.12</v>
      </c>
      <c r="G55" s="16"/>
    </row>
    <row r="56" spans="1:9" ht="135" x14ac:dyDescent="0.25">
      <c r="A56" s="13" t="s">
        <v>87</v>
      </c>
      <c r="B56" s="22">
        <v>45737</v>
      </c>
      <c r="C56" s="11" t="s">
        <v>110</v>
      </c>
      <c r="D56" s="18" t="s">
        <v>86</v>
      </c>
      <c r="E56" s="27">
        <v>13770.6</v>
      </c>
      <c r="F56" s="27">
        <v>13770.6</v>
      </c>
      <c r="G56" s="16"/>
    </row>
    <row r="57" spans="1:9" ht="105" x14ac:dyDescent="0.25">
      <c r="A57" s="20" t="s">
        <v>89</v>
      </c>
      <c r="B57" s="22">
        <v>45742</v>
      </c>
      <c r="C57" s="12" t="s">
        <v>111</v>
      </c>
      <c r="D57" s="18" t="s">
        <v>88</v>
      </c>
      <c r="E57" s="29">
        <v>96170</v>
      </c>
      <c r="F57" s="29">
        <v>96170</v>
      </c>
      <c r="G57" s="16"/>
    </row>
    <row r="58" spans="1:9" ht="75" x14ac:dyDescent="0.25">
      <c r="A58" s="13" t="s">
        <v>91</v>
      </c>
      <c r="B58" s="22">
        <v>45742</v>
      </c>
      <c r="C58" s="12" t="s">
        <v>112</v>
      </c>
      <c r="D58" s="18" t="s">
        <v>90</v>
      </c>
      <c r="E58" s="27">
        <v>26208</v>
      </c>
      <c r="F58" s="27">
        <v>26208</v>
      </c>
      <c r="G58" s="16"/>
    </row>
    <row r="59" spans="1:9" ht="75" x14ac:dyDescent="0.25">
      <c r="A59" s="13" t="s">
        <v>93</v>
      </c>
      <c r="B59" s="22">
        <v>45736</v>
      </c>
      <c r="C59" s="11" t="s">
        <v>113</v>
      </c>
      <c r="D59" s="18" t="s">
        <v>92</v>
      </c>
      <c r="E59" s="27">
        <v>14622.98</v>
      </c>
      <c r="F59" s="27">
        <v>14622.98</v>
      </c>
      <c r="G59" s="16"/>
    </row>
    <row r="60" spans="1:9" x14ac:dyDescent="0.25">
      <c r="A60" s="13"/>
      <c r="B60" s="22"/>
      <c r="C60" s="12"/>
      <c r="D60" s="11"/>
      <c r="E60" s="27"/>
      <c r="F60" s="27"/>
      <c r="G60" s="16"/>
    </row>
    <row r="61" spans="1:9" x14ac:dyDescent="0.25">
      <c r="A61" s="13"/>
      <c r="B61" s="22"/>
      <c r="C61" s="12"/>
      <c r="D61" s="11"/>
      <c r="E61" s="27"/>
      <c r="F61" s="27"/>
      <c r="G61" s="16">
        <v>0</v>
      </c>
      <c r="I61" s="5"/>
    </row>
    <row r="62" spans="1:9" x14ac:dyDescent="0.25">
      <c r="A62" s="13"/>
      <c r="B62" s="22"/>
      <c r="C62" s="12"/>
      <c r="D62" s="11"/>
      <c r="E62" s="27"/>
      <c r="F62" s="27"/>
      <c r="G62" s="16">
        <v>0</v>
      </c>
    </row>
    <row r="63" spans="1:9" x14ac:dyDescent="0.25">
      <c r="A63" s="13"/>
      <c r="B63" s="22"/>
      <c r="C63" s="12"/>
      <c r="D63" s="11"/>
      <c r="E63" s="27"/>
      <c r="F63" s="27"/>
      <c r="G63" s="16">
        <v>0</v>
      </c>
    </row>
    <row r="64" spans="1:9" s="1" customFormat="1" ht="33.75" customHeight="1" thickBot="1" x14ac:dyDescent="0.3">
      <c r="A64" s="51" t="s">
        <v>5</v>
      </c>
      <c r="B64" s="52"/>
      <c r="C64" s="52"/>
      <c r="D64" s="17"/>
      <c r="E64" s="30">
        <f>SUM(E14:E63)</f>
        <v>3582377.8400000003</v>
      </c>
      <c r="F64" s="30">
        <f>SUM(F14:F63)</f>
        <v>3530441.95</v>
      </c>
      <c r="G64" s="7">
        <f>SUM(G14:G63)</f>
        <v>51935.89</v>
      </c>
    </row>
    <row r="65" spans="1:7" x14ac:dyDescent="0.25">
      <c r="E65" s="5"/>
      <c r="F65" s="5"/>
      <c r="G65" s="34"/>
    </row>
    <row r="66" spans="1:7" ht="15.75" x14ac:dyDescent="0.25">
      <c r="A66" s="41"/>
      <c r="B66" s="41"/>
      <c r="C66" s="2"/>
      <c r="D66" s="41"/>
      <c r="E66" s="41"/>
      <c r="F66" s="41"/>
      <c r="G66" s="41"/>
    </row>
    <row r="67" spans="1:7" ht="15.75" x14ac:dyDescent="0.25">
      <c r="A67" s="3"/>
      <c r="B67" s="3"/>
      <c r="C67" s="3"/>
    </row>
    <row r="68" spans="1:7" ht="15.75" x14ac:dyDescent="0.25">
      <c r="A68" s="45"/>
      <c r="B68" s="45"/>
      <c r="C68" s="4"/>
      <c r="D68" s="45"/>
      <c r="E68" s="45"/>
      <c r="F68" s="45"/>
      <c r="G68" s="45"/>
    </row>
    <row r="69" spans="1:7" ht="15.75" x14ac:dyDescent="0.25">
      <c r="A69" s="41"/>
      <c r="B69" s="41"/>
      <c r="C69" s="2"/>
      <c r="D69" s="41"/>
      <c r="E69" s="41"/>
      <c r="F69" s="41"/>
      <c r="G69" s="41"/>
    </row>
    <row r="70" spans="1:7" ht="15.75" x14ac:dyDescent="0.25">
      <c r="A70" s="3"/>
      <c r="B70" s="3"/>
      <c r="C70" s="3"/>
    </row>
    <row r="71" spans="1:7" ht="15.75" x14ac:dyDescent="0.25">
      <c r="A71" s="3"/>
      <c r="B71" s="3"/>
      <c r="C71" s="3"/>
    </row>
    <row r="72" spans="1:7" ht="15.75" x14ac:dyDescent="0.25">
      <c r="A72" s="42"/>
      <c r="B72" s="42"/>
      <c r="C72" s="42"/>
      <c r="D72" s="42"/>
      <c r="E72" s="42"/>
      <c r="F72" s="42"/>
      <c r="G72" s="42"/>
    </row>
    <row r="73" spans="1:7" ht="15.75" x14ac:dyDescent="0.25">
      <c r="A73" s="43"/>
      <c r="B73" s="43"/>
      <c r="C73" s="43"/>
      <c r="D73" s="43"/>
      <c r="E73" s="43"/>
      <c r="F73" s="43"/>
      <c r="G73" s="43"/>
    </row>
    <row r="74" spans="1:7" ht="15.75" x14ac:dyDescent="0.25">
      <c r="A74" s="43"/>
      <c r="B74" s="43"/>
      <c r="C74" s="43"/>
      <c r="D74" s="43"/>
      <c r="E74" s="43"/>
      <c r="F74" s="43"/>
      <c r="G74" s="43"/>
    </row>
    <row r="75" spans="1:7" ht="15.75" x14ac:dyDescent="0.25">
      <c r="A75" s="41"/>
      <c r="B75" s="41"/>
      <c r="C75" s="41"/>
      <c r="D75" s="41"/>
      <c r="E75" s="41"/>
      <c r="F75" s="41"/>
      <c r="G75" s="41"/>
    </row>
    <row r="81" ht="26.25" customHeight="1" x14ac:dyDescent="0.25"/>
  </sheetData>
  <mergeCells count="20">
    <mergeCell ref="A10:G10"/>
    <mergeCell ref="A11:G11"/>
    <mergeCell ref="A12:A13"/>
    <mergeCell ref="B12:B13"/>
    <mergeCell ref="C12:C13"/>
    <mergeCell ref="D12:D13"/>
    <mergeCell ref="E12:E13"/>
    <mergeCell ref="F12:F13"/>
    <mergeCell ref="G12:G13"/>
    <mergeCell ref="A72:G72"/>
    <mergeCell ref="A73:G73"/>
    <mergeCell ref="A74:G74"/>
    <mergeCell ref="A75:G75"/>
    <mergeCell ref="A64:C64"/>
    <mergeCell ref="A66:B66"/>
    <mergeCell ref="D66:G66"/>
    <mergeCell ref="A68:B68"/>
    <mergeCell ref="D68:G68"/>
    <mergeCell ref="A69:B69"/>
    <mergeCell ref="D69:G69"/>
  </mergeCells>
  <phoneticPr fontId="6" type="noConversion"/>
  <pageMargins left="0.7" right="0.7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C83F7-22C5-4941-9B06-6DCECEBFB4CC}">
  <dimension ref="A9:G68"/>
  <sheetViews>
    <sheetView showGridLines="0" tabSelected="1" topLeftCell="A47" zoomScaleNormal="100" workbookViewId="0">
      <selection activeCell="A60" sqref="A60:G60"/>
    </sheetView>
  </sheetViews>
  <sheetFormatPr baseColWidth="10" defaultColWidth="11.42578125" defaultRowHeight="15" x14ac:dyDescent="0.25"/>
  <cols>
    <col min="1" max="1" width="16.28515625" customWidth="1"/>
    <col min="2" max="2" width="12.42578125" style="23" customWidth="1"/>
    <col min="3" max="3" width="41.7109375" customWidth="1"/>
    <col min="4" max="4" width="45.28515625" customWidth="1"/>
    <col min="5" max="5" width="15.7109375" customWidth="1"/>
    <col min="6" max="6" width="14.85546875" customWidth="1"/>
    <col min="7" max="7" width="15.28515625" style="23" customWidth="1"/>
    <col min="9" max="9" width="13" bestFit="1" customWidth="1"/>
  </cols>
  <sheetData>
    <row r="9" spans="1:7" x14ac:dyDescent="0.25">
      <c r="A9" s="44" t="s">
        <v>121</v>
      </c>
      <c r="B9" s="44"/>
      <c r="C9" s="44"/>
      <c r="D9" s="44"/>
      <c r="E9" s="44"/>
      <c r="F9" s="44"/>
      <c r="G9" s="44"/>
    </row>
    <row r="10" spans="1:7" ht="15.75" thickBot="1" x14ac:dyDescent="0.3">
      <c r="A10" s="50" t="s">
        <v>6</v>
      </c>
      <c r="B10" s="50"/>
      <c r="C10" s="50"/>
      <c r="D10" s="50"/>
      <c r="E10" s="50"/>
      <c r="F10" s="50"/>
      <c r="G10" s="50"/>
    </row>
    <row r="11" spans="1:7" s="23" customFormat="1" ht="28.5" customHeight="1" x14ac:dyDescent="0.25">
      <c r="A11" s="48" t="s">
        <v>0</v>
      </c>
      <c r="B11" s="46" t="s">
        <v>1</v>
      </c>
      <c r="C11" s="46" t="s">
        <v>2</v>
      </c>
      <c r="D11" s="46" t="s">
        <v>3</v>
      </c>
      <c r="E11" s="46" t="s">
        <v>4</v>
      </c>
      <c r="F11" s="46" t="s">
        <v>22</v>
      </c>
      <c r="G11" s="46" t="s">
        <v>23</v>
      </c>
    </row>
    <row r="12" spans="1:7" x14ac:dyDescent="0.25">
      <c r="A12" s="49"/>
      <c r="B12" s="47"/>
      <c r="C12" s="47"/>
      <c r="D12" s="47"/>
      <c r="E12" s="47"/>
      <c r="F12" s="47"/>
      <c r="G12" s="47"/>
    </row>
    <row r="13" spans="1:7" x14ac:dyDescent="0.25">
      <c r="A13" s="6" t="s">
        <v>7</v>
      </c>
      <c r="B13" s="22">
        <v>44847</v>
      </c>
      <c r="C13" s="8" t="s">
        <v>20</v>
      </c>
      <c r="D13" s="8" t="s">
        <v>21</v>
      </c>
      <c r="E13" s="24">
        <v>840</v>
      </c>
      <c r="F13" s="24"/>
      <c r="G13" s="31">
        <v>840</v>
      </c>
    </row>
    <row r="14" spans="1:7" x14ac:dyDescent="0.25">
      <c r="A14" s="6" t="s">
        <v>8</v>
      </c>
      <c r="B14" s="22">
        <v>44853</v>
      </c>
      <c r="C14" s="8" t="s">
        <v>20</v>
      </c>
      <c r="D14" s="8" t="s">
        <v>21</v>
      </c>
      <c r="E14" s="25">
        <v>720</v>
      </c>
      <c r="F14" s="24"/>
      <c r="G14" s="32">
        <v>720</v>
      </c>
    </row>
    <row r="15" spans="1:7" x14ac:dyDescent="0.25">
      <c r="A15" s="6" t="s">
        <v>9</v>
      </c>
      <c r="B15" s="22">
        <v>44860</v>
      </c>
      <c r="C15" s="8" t="s">
        <v>20</v>
      </c>
      <c r="D15" s="8" t="s">
        <v>21</v>
      </c>
      <c r="E15" s="24">
        <v>1380</v>
      </c>
      <c r="F15" s="24"/>
      <c r="G15" s="31">
        <v>1380</v>
      </c>
    </row>
    <row r="16" spans="1:7" x14ac:dyDescent="0.25">
      <c r="A16" s="6" t="s">
        <v>10</v>
      </c>
      <c r="B16" s="22">
        <v>44853</v>
      </c>
      <c r="C16" s="8" t="s">
        <v>20</v>
      </c>
      <c r="D16" s="8" t="s">
        <v>21</v>
      </c>
      <c r="E16" s="24">
        <v>1140</v>
      </c>
      <c r="F16" s="24"/>
      <c r="G16" s="31">
        <v>1140</v>
      </c>
    </row>
    <row r="17" spans="1:7" x14ac:dyDescent="0.25">
      <c r="A17" s="6" t="s">
        <v>11</v>
      </c>
      <c r="B17" s="22">
        <v>44860</v>
      </c>
      <c r="C17" s="8" t="s">
        <v>20</v>
      </c>
      <c r="D17" s="8" t="s">
        <v>21</v>
      </c>
      <c r="E17" s="24">
        <v>1500</v>
      </c>
      <c r="F17" s="24"/>
      <c r="G17" s="31">
        <v>1500</v>
      </c>
    </row>
    <row r="18" spans="1:7" x14ac:dyDescent="0.25">
      <c r="A18" s="6" t="s">
        <v>12</v>
      </c>
      <c r="B18" s="22">
        <v>44931</v>
      </c>
      <c r="C18" s="8" t="s">
        <v>20</v>
      </c>
      <c r="D18" s="8" t="s">
        <v>21</v>
      </c>
      <c r="E18" s="24">
        <v>1200</v>
      </c>
      <c r="F18" s="24"/>
      <c r="G18" s="31">
        <v>1200</v>
      </c>
    </row>
    <row r="19" spans="1:7" x14ac:dyDescent="0.25">
      <c r="A19" s="6" t="s">
        <v>13</v>
      </c>
      <c r="B19" s="22">
        <v>44938</v>
      </c>
      <c r="C19" s="8" t="s">
        <v>20</v>
      </c>
      <c r="D19" s="8" t="s">
        <v>21</v>
      </c>
      <c r="E19" s="24">
        <v>960</v>
      </c>
      <c r="F19" s="24"/>
      <c r="G19" s="31">
        <v>960</v>
      </c>
    </row>
    <row r="20" spans="1:7" x14ac:dyDescent="0.25">
      <c r="A20" s="6" t="s">
        <v>14</v>
      </c>
      <c r="B20" s="22">
        <v>44945</v>
      </c>
      <c r="C20" s="8" t="s">
        <v>20</v>
      </c>
      <c r="D20" s="8" t="s">
        <v>21</v>
      </c>
      <c r="E20" s="24">
        <v>1320</v>
      </c>
      <c r="F20" s="24"/>
      <c r="G20" s="31">
        <v>1320</v>
      </c>
    </row>
    <row r="21" spans="1:7" x14ac:dyDescent="0.25">
      <c r="A21" s="6" t="s">
        <v>15</v>
      </c>
      <c r="B21" s="22">
        <v>44959</v>
      </c>
      <c r="C21" s="8" t="s">
        <v>20</v>
      </c>
      <c r="D21" s="8" t="s">
        <v>21</v>
      </c>
      <c r="E21" s="24">
        <v>1200</v>
      </c>
      <c r="F21" s="24"/>
      <c r="G21" s="31">
        <v>1200</v>
      </c>
    </row>
    <row r="22" spans="1:7" x14ac:dyDescent="0.25">
      <c r="A22" s="6" t="s">
        <v>16</v>
      </c>
      <c r="B22" s="22">
        <v>45264</v>
      </c>
      <c r="C22" s="8" t="s">
        <v>20</v>
      </c>
      <c r="D22" s="8" t="s">
        <v>21</v>
      </c>
      <c r="E22" s="26">
        <v>900</v>
      </c>
      <c r="F22" s="24"/>
      <c r="G22" s="33">
        <v>900</v>
      </c>
    </row>
    <row r="23" spans="1:7" x14ac:dyDescent="0.25">
      <c r="A23" s="6" t="s">
        <v>17</v>
      </c>
      <c r="B23" s="22">
        <v>45267</v>
      </c>
      <c r="C23" s="8" t="s">
        <v>20</v>
      </c>
      <c r="D23" s="8" t="s">
        <v>21</v>
      </c>
      <c r="E23" s="26">
        <v>960</v>
      </c>
      <c r="F23" s="24"/>
      <c r="G23" s="33">
        <v>960</v>
      </c>
    </row>
    <row r="24" spans="1:7" x14ac:dyDescent="0.25">
      <c r="A24" s="6" t="s">
        <v>18</v>
      </c>
      <c r="B24" s="22">
        <v>45272</v>
      </c>
      <c r="C24" s="8" t="s">
        <v>20</v>
      </c>
      <c r="D24" s="8" t="s">
        <v>21</v>
      </c>
      <c r="E24" s="26">
        <v>960</v>
      </c>
      <c r="F24" s="24"/>
      <c r="G24" s="33">
        <v>960</v>
      </c>
    </row>
    <row r="25" spans="1:7" x14ac:dyDescent="0.25">
      <c r="A25" s="6" t="s">
        <v>19</v>
      </c>
      <c r="B25" s="22">
        <v>45279</v>
      </c>
      <c r="C25" s="8" t="s">
        <v>20</v>
      </c>
      <c r="D25" s="8" t="s">
        <v>21</v>
      </c>
      <c r="E25" s="26">
        <v>1080</v>
      </c>
      <c r="F25" s="24"/>
      <c r="G25" s="33">
        <v>1080</v>
      </c>
    </row>
    <row r="26" spans="1:7" x14ac:dyDescent="0.25">
      <c r="A26" s="6" t="s">
        <v>148</v>
      </c>
      <c r="B26" s="22">
        <v>45747</v>
      </c>
      <c r="C26" s="8" t="s">
        <v>149</v>
      </c>
      <c r="D26" s="8" t="s">
        <v>150</v>
      </c>
      <c r="E26" s="26">
        <v>3000000</v>
      </c>
      <c r="F26" s="24"/>
      <c r="G26" s="33">
        <v>3000000</v>
      </c>
    </row>
    <row r="27" spans="1:7" ht="60" customHeight="1" x14ac:dyDescent="0.25">
      <c r="A27" s="21" t="s">
        <v>94</v>
      </c>
      <c r="B27" s="22">
        <v>45723</v>
      </c>
      <c r="C27" s="12" t="s">
        <v>44</v>
      </c>
      <c r="D27" s="18" t="s">
        <v>140</v>
      </c>
      <c r="E27" s="27">
        <v>26446.7</v>
      </c>
      <c r="F27" s="28">
        <f>+E27</f>
        <v>26446.7</v>
      </c>
      <c r="G27" s="10">
        <v>0</v>
      </c>
    </row>
    <row r="28" spans="1:7" ht="69.75" customHeight="1" x14ac:dyDescent="0.25">
      <c r="A28" s="13" t="s">
        <v>95</v>
      </c>
      <c r="B28" s="14">
        <v>45723</v>
      </c>
      <c r="C28" s="12" t="s">
        <v>97</v>
      </c>
      <c r="D28" s="18" t="s">
        <v>157</v>
      </c>
      <c r="E28" s="27">
        <v>2079</v>
      </c>
      <c r="F28" s="28">
        <f t="shared" ref="F28:F44" si="0">+E28</f>
        <v>2079</v>
      </c>
      <c r="G28" s="16">
        <v>0</v>
      </c>
    </row>
    <row r="29" spans="1:7" ht="69.75" customHeight="1" x14ac:dyDescent="0.25">
      <c r="A29" s="13" t="s">
        <v>96</v>
      </c>
      <c r="B29" s="14">
        <v>45733</v>
      </c>
      <c r="C29" s="12" t="str">
        <f>+C28</f>
        <v>Grupo Alaska</v>
      </c>
      <c r="D29" s="18" t="s">
        <v>158</v>
      </c>
      <c r="E29" s="27">
        <v>2457</v>
      </c>
      <c r="F29" s="28">
        <f t="shared" si="0"/>
        <v>2457</v>
      </c>
      <c r="G29" s="16">
        <v>0</v>
      </c>
    </row>
    <row r="30" spans="1:7" ht="60" x14ac:dyDescent="0.25">
      <c r="A30" s="13" t="s">
        <v>25</v>
      </c>
      <c r="B30" s="14">
        <v>45747</v>
      </c>
      <c r="C30" s="12" t="s">
        <v>46</v>
      </c>
      <c r="D30" s="18" t="s">
        <v>114</v>
      </c>
      <c r="E30" s="27">
        <v>718673.1</v>
      </c>
      <c r="F30" s="28">
        <f t="shared" si="0"/>
        <v>718673.1</v>
      </c>
      <c r="G30" s="16">
        <v>0</v>
      </c>
    </row>
    <row r="31" spans="1:7" ht="75" x14ac:dyDescent="0.25">
      <c r="A31" s="13" t="s">
        <v>118</v>
      </c>
      <c r="B31" s="14">
        <v>45747</v>
      </c>
      <c r="C31" s="12" t="s">
        <v>119</v>
      </c>
      <c r="D31" s="18" t="s">
        <v>120</v>
      </c>
      <c r="E31" s="27">
        <v>69952</v>
      </c>
      <c r="F31" s="28">
        <f t="shared" si="0"/>
        <v>69952</v>
      </c>
      <c r="G31" s="16">
        <v>0</v>
      </c>
    </row>
    <row r="32" spans="1:7" ht="45" x14ac:dyDescent="0.25">
      <c r="A32" s="13" t="s">
        <v>115</v>
      </c>
      <c r="B32" s="14">
        <v>45751</v>
      </c>
      <c r="C32" s="11" t="s">
        <v>116</v>
      </c>
      <c r="D32" s="18" t="s">
        <v>117</v>
      </c>
      <c r="E32" s="27">
        <v>10833</v>
      </c>
      <c r="F32" s="28">
        <f t="shared" si="0"/>
        <v>10833</v>
      </c>
      <c r="G32" s="16">
        <v>0</v>
      </c>
    </row>
    <row r="33" spans="1:7" ht="85.5" x14ac:dyDescent="0.25">
      <c r="A33" s="35" t="s">
        <v>124</v>
      </c>
      <c r="B33" s="14">
        <v>45747</v>
      </c>
      <c r="C33" s="12" t="s">
        <v>122</v>
      </c>
      <c r="D33" s="9" t="s">
        <v>123</v>
      </c>
      <c r="E33" s="27">
        <v>82364</v>
      </c>
      <c r="F33" s="28">
        <f t="shared" si="0"/>
        <v>82364</v>
      </c>
      <c r="G33" s="16">
        <v>0</v>
      </c>
    </row>
    <row r="34" spans="1:7" ht="75" x14ac:dyDescent="0.25">
      <c r="A34" s="13" t="s">
        <v>126</v>
      </c>
      <c r="B34" s="14">
        <v>45736</v>
      </c>
      <c r="C34" s="12" t="str">
        <f>+C33</f>
        <v>GRUPO GARCEL SRL</v>
      </c>
      <c r="D34" s="18" t="s">
        <v>125</v>
      </c>
      <c r="E34" s="27">
        <v>365269</v>
      </c>
      <c r="F34" s="28">
        <f t="shared" si="0"/>
        <v>365269</v>
      </c>
      <c r="G34" s="16">
        <v>0</v>
      </c>
    </row>
    <row r="35" spans="1:7" ht="75" x14ac:dyDescent="0.25">
      <c r="A35" s="13" t="s">
        <v>132</v>
      </c>
      <c r="B35" s="14">
        <v>45754</v>
      </c>
      <c r="C35" s="12" t="s">
        <v>133</v>
      </c>
      <c r="D35" s="18" t="s">
        <v>131</v>
      </c>
      <c r="E35" s="27">
        <v>6891.2</v>
      </c>
      <c r="F35" s="28">
        <f t="shared" si="0"/>
        <v>6891.2</v>
      </c>
      <c r="G35" s="16">
        <v>0</v>
      </c>
    </row>
    <row r="36" spans="1:7" ht="75" x14ac:dyDescent="0.25">
      <c r="A36" s="13" t="s">
        <v>134</v>
      </c>
      <c r="B36" s="14">
        <f t="shared" ref="B36:C39" si="1">+B35</f>
        <v>45754</v>
      </c>
      <c r="C36" s="12" t="str">
        <f t="shared" si="1"/>
        <v>CENTRO DE FRENOS DAVID SRL</v>
      </c>
      <c r="D36" s="18" t="s">
        <v>130</v>
      </c>
      <c r="E36" s="27">
        <v>6891.2</v>
      </c>
      <c r="F36" s="28">
        <f t="shared" si="0"/>
        <v>6891.2</v>
      </c>
      <c r="G36" s="16">
        <v>0</v>
      </c>
    </row>
    <row r="37" spans="1:7" ht="75" x14ac:dyDescent="0.25">
      <c r="A37" s="13" t="s">
        <v>136</v>
      </c>
      <c r="B37" s="22">
        <f t="shared" si="1"/>
        <v>45754</v>
      </c>
      <c r="C37" s="12" t="str">
        <f t="shared" si="1"/>
        <v>CENTRO DE FRENOS DAVID SRL</v>
      </c>
      <c r="D37" s="18" t="s">
        <v>129</v>
      </c>
      <c r="E37" s="27">
        <v>6183.2</v>
      </c>
      <c r="F37" s="28">
        <f t="shared" si="0"/>
        <v>6183.2</v>
      </c>
      <c r="G37" s="16">
        <v>0</v>
      </c>
    </row>
    <row r="38" spans="1:7" ht="75" x14ac:dyDescent="0.25">
      <c r="A38" s="13" t="s">
        <v>135</v>
      </c>
      <c r="B38" s="14">
        <f t="shared" si="1"/>
        <v>45754</v>
      </c>
      <c r="C38" s="12" t="str">
        <f t="shared" si="1"/>
        <v>CENTRO DE FRENOS DAVID SRL</v>
      </c>
      <c r="D38" s="18" t="s">
        <v>128</v>
      </c>
      <c r="E38" s="27">
        <v>14160</v>
      </c>
      <c r="F38" s="28">
        <f t="shared" si="0"/>
        <v>14160</v>
      </c>
      <c r="G38" s="16">
        <v>0</v>
      </c>
    </row>
    <row r="39" spans="1:7" ht="75" x14ac:dyDescent="0.25">
      <c r="A39" s="13" t="s">
        <v>137</v>
      </c>
      <c r="B39" s="14">
        <f t="shared" si="1"/>
        <v>45754</v>
      </c>
      <c r="C39" s="12" t="str">
        <f t="shared" si="1"/>
        <v>CENTRO DE FRENOS DAVID SRL</v>
      </c>
      <c r="D39" s="18" t="s">
        <v>127</v>
      </c>
      <c r="E39" s="27">
        <v>6891.2</v>
      </c>
      <c r="F39" s="28">
        <f t="shared" si="0"/>
        <v>6891.2</v>
      </c>
      <c r="G39" s="16">
        <v>0</v>
      </c>
    </row>
    <row r="40" spans="1:7" ht="60" x14ac:dyDescent="0.25">
      <c r="A40" s="13" t="s">
        <v>41</v>
      </c>
      <c r="B40" s="14">
        <v>45733</v>
      </c>
      <c r="C40" s="12" t="s">
        <v>139</v>
      </c>
      <c r="D40" s="18" t="s">
        <v>138</v>
      </c>
      <c r="E40" s="27">
        <v>6793.19</v>
      </c>
      <c r="F40" s="28">
        <f t="shared" si="0"/>
        <v>6793.19</v>
      </c>
      <c r="G40" s="16">
        <v>0</v>
      </c>
    </row>
    <row r="41" spans="1:7" ht="75" x14ac:dyDescent="0.25">
      <c r="A41" s="13" t="s">
        <v>142</v>
      </c>
      <c r="B41" s="14">
        <v>45748</v>
      </c>
      <c r="C41" s="12" t="s">
        <v>50</v>
      </c>
      <c r="D41" s="11" t="s">
        <v>143</v>
      </c>
      <c r="E41" s="27">
        <v>17345.560000000001</v>
      </c>
      <c r="F41" s="28">
        <f t="shared" si="0"/>
        <v>17345.560000000001</v>
      </c>
      <c r="G41" s="16">
        <v>0</v>
      </c>
    </row>
    <row r="42" spans="1:7" ht="75" x14ac:dyDescent="0.25">
      <c r="A42" s="13" t="s">
        <v>141</v>
      </c>
      <c r="B42" s="14">
        <v>45748</v>
      </c>
      <c r="C42" s="12" t="s">
        <v>50</v>
      </c>
      <c r="D42" s="11" t="s">
        <v>144</v>
      </c>
      <c r="E42" s="27">
        <v>17345.560000000001</v>
      </c>
      <c r="F42" s="28">
        <f t="shared" si="0"/>
        <v>17345.560000000001</v>
      </c>
      <c r="G42" s="16">
        <v>0</v>
      </c>
    </row>
    <row r="43" spans="1:7" ht="60" x14ac:dyDescent="0.25">
      <c r="A43" s="13" t="s">
        <v>146</v>
      </c>
      <c r="B43" s="14">
        <v>45758</v>
      </c>
      <c r="C43" s="12" t="s">
        <v>147</v>
      </c>
      <c r="D43" s="11" t="s">
        <v>145</v>
      </c>
      <c r="E43" s="27">
        <v>11800</v>
      </c>
      <c r="F43" s="28">
        <f t="shared" si="0"/>
        <v>11800</v>
      </c>
      <c r="G43" s="16">
        <v>0</v>
      </c>
    </row>
    <row r="44" spans="1:7" ht="60" x14ac:dyDescent="0.25">
      <c r="A44" s="13" t="s">
        <v>151</v>
      </c>
      <c r="B44" s="14">
        <v>45750</v>
      </c>
      <c r="C44" s="12" t="s">
        <v>97</v>
      </c>
      <c r="D44" s="18" t="s">
        <v>152</v>
      </c>
      <c r="E44" s="27">
        <v>2268</v>
      </c>
      <c r="F44" s="27">
        <f t="shared" si="0"/>
        <v>2268</v>
      </c>
      <c r="G44" s="16">
        <v>0</v>
      </c>
    </row>
    <row r="45" spans="1:7" ht="60" x14ac:dyDescent="0.25">
      <c r="A45" s="13" t="s">
        <v>153</v>
      </c>
      <c r="B45" s="14">
        <v>45758</v>
      </c>
      <c r="C45" s="12" t="s">
        <v>97</v>
      </c>
      <c r="D45" s="18" t="s">
        <v>154</v>
      </c>
      <c r="E45" s="27">
        <v>1953</v>
      </c>
      <c r="F45" s="27">
        <v>1953</v>
      </c>
      <c r="G45" s="16">
        <v>0</v>
      </c>
    </row>
    <row r="46" spans="1:7" ht="60" x14ac:dyDescent="0.25">
      <c r="A46" s="13" t="s">
        <v>155</v>
      </c>
      <c r="B46" s="14">
        <v>45723</v>
      </c>
      <c r="C46" s="12" t="s">
        <v>97</v>
      </c>
      <c r="D46" s="18" t="s">
        <v>156</v>
      </c>
      <c r="E46" s="27">
        <v>2520</v>
      </c>
      <c r="F46" s="27">
        <v>2520</v>
      </c>
      <c r="G46" s="16">
        <v>0</v>
      </c>
    </row>
    <row r="47" spans="1:7" ht="105" x14ac:dyDescent="0.25">
      <c r="A47" s="13" t="s">
        <v>160</v>
      </c>
      <c r="B47" s="14">
        <v>45771</v>
      </c>
      <c r="C47" s="12" t="s">
        <v>147</v>
      </c>
      <c r="D47" s="18" t="s">
        <v>159</v>
      </c>
      <c r="E47" s="27">
        <v>1770</v>
      </c>
      <c r="F47" s="27">
        <v>1770</v>
      </c>
      <c r="G47" s="16">
        <v>0</v>
      </c>
    </row>
    <row r="48" spans="1:7" ht="60" x14ac:dyDescent="0.25">
      <c r="A48" s="13" t="s">
        <v>162</v>
      </c>
      <c r="B48" s="14">
        <v>45775</v>
      </c>
      <c r="C48" s="12" t="s">
        <v>116</v>
      </c>
      <c r="D48" s="18" t="s">
        <v>161</v>
      </c>
      <c r="E48" s="27">
        <v>10833</v>
      </c>
      <c r="F48" s="27">
        <f>+E48</f>
        <v>10833</v>
      </c>
      <c r="G48" s="16">
        <v>0</v>
      </c>
    </row>
    <row r="49" spans="1:7" ht="75" x14ac:dyDescent="0.25">
      <c r="A49" s="13" t="s">
        <v>165</v>
      </c>
      <c r="B49" s="14">
        <v>45772</v>
      </c>
      <c r="C49" s="12" t="s">
        <v>163</v>
      </c>
      <c r="D49" s="18" t="s">
        <v>164</v>
      </c>
      <c r="E49" s="27">
        <v>361080</v>
      </c>
      <c r="F49" s="27">
        <f>+E49</f>
        <v>361080</v>
      </c>
      <c r="G49" s="16">
        <v>0</v>
      </c>
    </row>
    <row r="50" spans="1:7" ht="30" x14ac:dyDescent="0.25">
      <c r="A50" s="36" t="s">
        <v>165</v>
      </c>
      <c r="B50" s="37">
        <v>45775</v>
      </c>
      <c r="C50" s="38" t="s">
        <v>166</v>
      </c>
      <c r="D50" s="39" t="s">
        <v>167</v>
      </c>
      <c r="E50" s="40" t="s">
        <v>168</v>
      </c>
      <c r="F50" s="10"/>
      <c r="G50" s="16">
        <v>309219</v>
      </c>
    </row>
    <row r="51" spans="1:7" s="1" customFormat="1" ht="33.75" customHeight="1" thickBot="1" x14ac:dyDescent="0.3">
      <c r="A51" s="51" t="s">
        <v>5</v>
      </c>
      <c r="B51" s="52"/>
      <c r="C51" s="52"/>
      <c r="D51" s="17"/>
      <c r="E51" s="30">
        <f>SUM(E13:E50)</f>
        <v>4766958.9100000011</v>
      </c>
      <c r="F51" s="30">
        <f>SUM(F13:F50)</f>
        <v>1752798.9099999997</v>
      </c>
      <c r="G51" s="7">
        <f>SUM(G13:G50)</f>
        <v>3323379</v>
      </c>
    </row>
    <row r="52" spans="1:7" x14ac:dyDescent="0.25">
      <c r="E52" s="5"/>
      <c r="F52" s="5"/>
      <c r="G52" s="34"/>
    </row>
    <row r="53" spans="1:7" ht="15.75" x14ac:dyDescent="0.25">
      <c r="A53" s="41"/>
      <c r="B53" s="41"/>
      <c r="C53" s="2"/>
      <c r="D53" s="41"/>
      <c r="E53" s="41"/>
      <c r="F53" s="41"/>
      <c r="G53" s="41"/>
    </row>
    <row r="54" spans="1:7" ht="15.75" x14ac:dyDescent="0.25">
      <c r="A54" s="3"/>
      <c r="B54" s="3"/>
      <c r="C54" s="3"/>
    </row>
    <row r="55" spans="1:7" ht="15.75" x14ac:dyDescent="0.25">
      <c r="A55" s="45"/>
      <c r="B55" s="45"/>
      <c r="C55" s="4"/>
      <c r="D55" s="45"/>
      <c r="E55" s="45"/>
      <c r="F55" s="45"/>
      <c r="G55" s="45"/>
    </row>
    <row r="56" spans="1:7" ht="15.75" x14ac:dyDescent="0.25">
      <c r="A56" s="41"/>
      <c r="B56" s="41"/>
      <c r="C56" s="2"/>
      <c r="D56" s="41"/>
      <c r="E56" s="41"/>
      <c r="F56" s="41"/>
      <c r="G56" s="41"/>
    </row>
    <row r="57" spans="1:7" ht="15.75" x14ac:dyDescent="0.25">
      <c r="A57" s="3"/>
      <c r="B57" s="3"/>
      <c r="C57" s="3"/>
    </row>
    <row r="58" spans="1:7" ht="15.75" x14ac:dyDescent="0.25">
      <c r="A58" s="3"/>
      <c r="B58" s="3"/>
      <c r="C58" s="3"/>
    </row>
    <row r="59" spans="1:7" ht="15.75" x14ac:dyDescent="0.25">
      <c r="A59" s="42"/>
      <c r="B59" s="42"/>
      <c r="C59" s="42"/>
      <c r="D59" s="42"/>
      <c r="E59" s="42"/>
      <c r="F59" s="42"/>
      <c r="G59" s="42"/>
    </row>
    <row r="60" spans="1:7" ht="15.75" x14ac:dyDescent="0.25">
      <c r="A60" s="43"/>
      <c r="B60" s="43"/>
      <c r="C60" s="43"/>
      <c r="D60" s="43"/>
      <c r="E60" s="43"/>
      <c r="F60" s="43"/>
      <c r="G60" s="43"/>
    </row>
    <row r="61" spans="1:7" ht="15.75" x14ac:dyDescent="0.25">
      <c r="A61" s="43"/>
      <c r="B61" s="43"/>
      <c r="C61" s="43"/>
      <c r="D61" s="43"/>
      <c r="E61" s="43"/>
      <c r="F61" s="43"/>
      <c r="G61" s="43"/>
    </row>
    <row r="62" spans="1:7" ht="15.75" x14ac:dyDescent="0.25">
      <c r="A62" s="41"/>
      <c r="B62" s="41"/>
      <c r="C62" s="41"/>
      <c r="D62" s="41"/>
      <c r="E62" s="41"/>
      <c r="F62" s="41"/>
      <c r="G62" s="41"/>
    </row>
    <row r="68" ht="26.25" customHeight="1" x14ac:dyDescent="0.25"/>
  </sheetData>
  <autoFilter ref="A11:G51" xr:uid="{EE4C83F7-22C5-4941-9B06-6DCECEBFB4CC}"/>
  <mergeCells count="20">
    <mergeCell ref="A59:G59"/>
    <mergeCell ref="A60:G60"/>
    <mergeCell ref="A61:G61"/>
    <mergeCell ref="A62:G62"/>
    <mergeCell ref="A51:C51"/>
    <mergeCell ref="A53:B53"/>
    <mergeCell ref="D53:G53"/>
    <mergeCell ref="A55:B55"/>
    <mergeCell ref="D55:G55"/>
    <mergeCell ref="A56:B56"/>
    <mergeCell ref="D56:G56"/>
    <mergeCell ref="A9:G9"/>
    <mergeCell ref="A10:G10"/>
    <mergeCell ref="A11:A12"/>
    <mergeCell ref="B11:B12"/>
    <mergeCell ref="C11:C12"/>
    <mergeCell ref="D11:D12"/>
    <mergeCell ref="E11:E12"/>
    <mergeCell ref="F11:F12"/>
    <mergeCell ref="G11:G12"/>
  </mergeCells>
  <pageMargins left="0.7" right="0.7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CXP marzo</vt:lpstr>
      <vt:lpstr>CXP abril</vt:lpstr>
      <vt:lpstr>'CXP abril'!Títulos_a_imprimir</vt:lpstr>
      <vt:lpstr>'CXP marzo'!Títulos_a_imprimir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2025-05-01T14:26:23Z</cp:lastPrinted>
  <dcterms:created xsi:type="dcterms:W3CDTF">2021-11-02T17:15:24Z</dcterms:created>
  <dcterms:modified xsi:type="dcterms:W3CDTF">2025-05-01T14:28:46Z</dcterms:modified>
  <cp:category/>
  <cp:contentStatus/>
</cp:coreProperties>
</file>