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LA PAGINA 2025\MAYO 2025\"/>
    </mc:Choice>
  </mc:AlternateContent>
  <xr:revisionPtr revIDLastSave="0" documentId="13_ncr:1_{9898E9CE-42D6-4CDE-B9DB-75038F9AC704}" xr6:coauthVersionLast="47" xr6:coauthVersionMax="47" xr10:uidLastSave="{00000000-0000-0000-0000-000000000000}"/>
  <bookViews>
    <workbookView xWindow="-120" yWindow="-120" windowWidth="29040" windowHeight="15840" activeTab="3" xr2:uid="{F7895E52-A56D-4C6A-BBB2-C2E44BEEE2F6}"/>
  </bookViews>
  <sheets>
    <sheet name="CXP febrero" sheetId="1" r:id="rId1"/>
    <sheet name="CXP marzo" sheetId="2" r:id="rId2"/>
    <sheet name="CXP abril" sheetId="3" r:id="rId3"/>
    <sheet name="CXP mayo" sheetId="4" r:id="rId4"/>
    <sheet name="CXP junio" sheetId="5" r:id="rId5"/>
  </sheets>
  <definedNames>
    <definedName name="_xlnm._FilterDatabase" localSheetId="2" hidden="1">'CXP abril'!$A$12:$G$65</definedName>
    <definedName name="_xlnm._FilterDatabase" localSheetId="0" hidden="1">'CXP febrero'!$A$10:$G$41</definedName>
    <definedName name="_xlnm._FilterDatabase" localSheetId="4" hidden="1">'CXP junio'!$A$12:$G$65</definedName>
    <definedName name="_xlnm._FilterDatabase" localSheetId="1" hidden="1">'CXP marzo'!$A$10:$G$64</definedName>
    <definedName name="_xlnm._FilterDatabase" localSheetId="3" hidden="1">'CXP mayo'!$A$14:$G$65</definedName>
    <definedName name="_xlnm.Print_Area" localSheetId="3">'CXP mayo'!$A$1:$G$83</definedName>
    <definedName name="_xlnm.Print_Titles" localSheetId="2">'CXP abril'!$3:$12</definedName>
    <definedName name="_xlnm.Print_Titles" localSheetId="0">'CXP febrero'!$3:$12</definedName>
    <definedName name="_xlnm.Print_Titles" localSheetId="4">'CXP junio'!$3:$12</definedName>
    <definedName name="_xlnm.Print_Titles" localSheetId="1">'CXP marzo'!$3:$12</definedName>
    <definedName name="_xlnm.Print_Titles" localSheetId="3">'CXP mayo'!$2:$14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5" i="4" l="1"/>
  <c r="G65" i="5"/>
  <c r="E65" i="5"/>
  <c r="F27" i="5"/>
  <c r="F65" i="5" s="1"/>
  <c r="C54" i="4"/>
  <c r="C55" i="4" s="1"/>
  <c r="C56" i="4" s="1"/>
  <c r="B52" i="4"/>
  <c r="F29" i="4"/>
  <c r="B46" i="4"/>
  <c r="B37" i="4"/>
  <c r="F36" i="4"/>
  <c r="F33" i="4"/>
  <c r="F34" i="4"/>
  <c r="F32" i="4"/>
  <c r="F35" i="4"/>
  <c r="F30" i="4" l="1"/>
  <c r="E31" i="4" l="1"/>
  <c r="F31" i="4" s="1"/>
  <c r="F65" i="4" s="1"/>
  <c r="C31" i="4"/>
  <c r="F50" i="3"/>
  <c r="F49" i="3"/>
  <c r="F45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28" i="3"/>
  <c r="E65" i="3"/>
  <c r="B37" i="3"/>
  <c r="B38" i="3" s="1"/>
  <c r="B39" i="3" s="1"/>
  <c r="B40" i="3" s="1"/>
  <c r="C37" i="3"/>
  <c r="C38" i="3" s="1"/>
  <c r="C39" i="3" s="1"/>
  <c r="C40" i="3" s="1"/>
  <c r="C35" i="3"/>
  <c r="C30" i="3"/>
  <c r="D29" i="2"/>
  <c r="C30" i="2"/>
  <c r="D30" i="2"/>
  <c r="F31" i="2"/>
  <c r="B32" i="2"/>
  <c r="C32" i="2"/>
  <c r="F32" i="2"/>
  <c r="B35" i="2"/>
  <c r="B37" i="2"/>
  <c r="C37" i="2"/>
  <c r="C39" i="2"/>
  <c r="F39" i="2"/>
  <c r="B40" i="2"/>
  <c r="C40" i="2"/>
  <c r="F40" i="2"/>
  <c r="B43" i="2"/>
  <c r="B45" i="2"/>
  <c r="C49" i="2"/>
  <c r="B50" i="2"/>
  <c r="C50" i="2"/>
  <c r="C51" i="2"/>
  <c r="G28" i="2"/>
  <c r="F64" i="2"/>
  <c r="E65" i="4" l="1"/>
  <c r="F65" i="3"/>
  <c r="G65" i="3"/>
  <c r="E64" i="2"/>
  <c r="G27" i="2"/>
  <c r="G41" i="1"/>
  <c r="F41" i="1"/>
  <c r="G64" i="2" l="1"/>
  <c r="E41" i="1"/>
</calcChain>
</file>

<file path=xl/sharedStrings.xml><?xml version="1.0" encoding="utf-8"?>
<sst xmlns="http://schemas.openxmlformats.org/spreadsheetml/2006/main" count="557" uniqueCount="297">
  <si>
    <t>Factura NCF</t>
  </si>
  <si>
    <t>Fecha</t>
  </si>
  <si>
    <t>Suplidor</t>
  </si>
  <si>
    <t>Concepto</t>
  </si>
  <si>
    <t>Monto facturado</t>
  </si>
  <si>
    <t>TOTAL EN RD$</t>
  </si>
  <si>
    <t xml:space="preserve">                         Valores en RD$                                                                               </t>
  </si>
  <si>
    <t>B1500147910</t>
  </si>
  <si>
    <t>B1500148044</t>
  </si>
  <si>
    <t>B1500148224</t>
  </si>
  <si>
    <t>B1500148294</t>
  </si>
  <si>
    <t>B1500148507</t>
  </si>
  <si>
    <t>B1500155070</t>
  </si>
  <si>
    <t>B1500157367</t>
  </si>
  <si>
    <t>B1500157569</t>
  </si>
  <si>
    <t>B1500157910</t>
  </si>
  <si>
    <t>B1500166598</t>
  </si>
  <si>
    <t>B1500166688</t>
  </si>
  <si>
    <t>B1500166791</t>
  </si>
  <si>
    <t>B1500166990</t>
  </si>
  <si>
    <t>Agua Planeta Azul</t>
  </si>
  <si>
    <t>Llenado de botellones de agua de 5 galones</t>
  </si>
  <si>
    <t>B1500002695</t>
  </si>
  <si>
    <t>Creaciones sorivel, SRL</t>
  </si>
  <si>
    <t>A Fuego Lento, SRL</t>
  </si>
  <si>
    <t>Anthuriana Dominicana, SRL</t>
  </si>
  <si>
    <t>Compudonsa , SRL</t>
  </si>
  <si>
    <t>Grupo 5K Media Productions , SRL</t>
  </si>
  <si>
    <t>Servicios de Almuerzo para el personal de DIGEIG, Sede central, correspondiente al 2-31 de febrero, según. Ref. O/C No. DIGEIG-2024-00170.</t>
  </si>
  <si>
    <t>Compra de plantas ornamentales, maceteros, base de hierro porta tarros, conos bolsa, envolturas y suelo humificado para uso institucional, según. Ref. O/C No. DIGEIG -2025-00008</t>
  </si>
  <si>
    <t xml:space="preserve"> Adquisición de protección de equipos telefónicos (protectores y cover para celulares), según. Ref.  No. O/C. DIGEIG-2025-00002.</t>
  </si>
  <si>
    <t>Servicio de montaje y desmontaje de evento (alquiler de pantalla, micrófonos dinámicos, bocinas, consola de audio, revestimiento total de la tarima y complemento latera. según. Ref. No. O/C. DIGEIG-2025-00010.</t>
  </si>
  <si>
    <t>Servicio de catering para actividad sobre la creación de Decreto que crea la (Comisión Presidencial de Transparencia y Anticorrupción) según. Ref. O/C. No. DIGEIG-2025-00011.</t>
  </si>
  <si>
    <t>Servicio de  llenado de botellones de agua de 5 galones para consumo de la institución Ref. O/C No. DIGEIG 2025-00001.</t>
  </si>
  <si>
    <t>P A Catering, SRL</t>
  </si>
  <si>
    <t xml:space="preserve">Grupo Alaska , S.A. </t>
  </si>
  <si>
    <t>18/02/205</t>
  </si>
  <si>
    <t>20/02/205</t>
  </si>
  <si>
    <t>Delibracion Premio Nacional del Periodismo de Datos (días 14-20, de febrero respectivamente), . Ref. O/C. No. DIGEIG-2025-0006</t>
  </si>
  <si>
    <t>Servicio de catering y almuerzo para celebración del día del amor y la amistad. O/C. No. DIGEIG-2025-0006</t>
  </si>
  <si>
    <t>12/02/205</t>
  </si>
  <si>
    <t>B1500011986</t>
  </si>
  <si>
    <t>B1500011991</t>
  </si>
  <si>
    <t>B1500013339</t>
  </si>
  <si>
    <t>B15000133343</t>
  </si>
  <si>
    <t>B1500002674</t>
  </si>
  <si>
    <t>B1500002675</t>
  </si>
  <si>
    <t>B1500002677</t>
  </si>
  <si>
    <t>Compra de  corona fúnebres para la sra Reyna Leonarda Céspedes Romero, madre del servidor Jhonathan Lara Céspedes, , O/C No. DIGEIG-2025-</t>
  </si>
  <si>
    <t>Compra  floreros rosas, boll rosas rosada clara, centro de mesa alargadito en rosas, O/C No. DIGEIG-2025-</t>
  </si>
  <si>
    <t>B1500000241</t>
  </si>
  <si>
    <t>B1500000414</t>
  </si>
  <si>
    <t>B1500000413</t>
  </si>
  <si>
    <t>B1500000412</t>
  </si>
  <si>
    <t>Monto pagado a la fecha</t>
  </si>
  <si>
    <t>Monto pendiente</t>
  </si>
  <si>
    <t xml:space="preserve">                                                                                                               CUENTAS  POR PAGAR A PROVEEDORES  AL 31 DE MARZO 2025                                                                          </t>
  </si>
  <si>
    <t>B1500002768</t>
  </si>
  <si>
    <t>Pago NCF B1500002768  (3er  abono a la O/C) por servicios de Almuerzo para el personal de DIGEIG, Sede central, desde 2  hasta 28 de febrero, según. Ref. O/C No. DIGEIG-2024-00170.</t>
  </si>
  <si>
    <t>Pago NCF B1500002769  (3er  abono a la O/C) por servicios de Almuerzo para el personal de DIGEIG, Sede central, desde 2  hasta 28 de febrero, según. Ref. O/C No. DIGEIG-2024-00170.</t>
  </si>
  <si>
    <t>B1500002769</t>
  </si>
  <si>
    <t>Pago NCF B1500002732, (Último pago a la orden de compra), por  servicio  de copiado, escaneo  e impresión multifuncionales, periodo 16/01/2024 hasta 06/03/2025, según. Ref. O/C No. DIGEIG-2024-00099.</t>
  </si>
  <si>
    <t>B1500002732</t>
  </si>
  <si>
    <t>Pago de NCF B1500002190, por adquisición de una (1) Nevera Midea  NF de 18 pies AC 2 puertas, serie 541-310000ZK-4218-1320275, para la DIGEIG, según. Ref. O/C No. DIGEIG 2025-00015.</t>
  </si>
  <si>
    <t>B1500002190</t>
  </si>
  <si>
    <t>Pago de NCF B1500000795, por adquisición de una (1) Plancha de Vapor, marca Decakila 1500w vertical blanca, para uso de la DIGEIG, según. Ref. O/C No. DIGEIG 2025-00017.</t>
  </si>
  <si>
    <t xml:space="preserve"> B1500000795</t>
  </si>
  <si>
    <t>Pago de factura NCF No. B1500000216, alquiler del local # 8 en la Romana, correspondiente al mes de febrero, (7mo  abono al contrato correspondiente) según certificación No. BS-0006711-2024.</t>
  </si>
  <si>
    <t>B1500000216</t>
  </si>
  <si>
    <t>Pago de NCF No. B1500000214, alquiler del local # 9 en la Romana, correspondiente al mes de febrero, (Último pago al contrato correspondiente) según certificación No. BS-0002440-2024</t>
  </si>
  <si>
    <t>B1500000214</t>
  </si>
  <si>
    <t>Pago NCF E450000004852, adquisición (renovación) de póliza de No.: 2-2-501-0094987, vehículo de motor, de esta DIGEIG, según Ref. O/C No DIGEIG-2025-00018, con vigencia desde 31/03/2025 hasta 31/03/2026.</t>
  </si>
  <si>
    <t>E450000004852</t>
  </si>
  <si>
    <t>B1500001476</t>
  </si>
  <si>
    <t>Suministros Guipak</t>
  </si>
  <si>
    <t>Adquisición de productos de limpieza para uso de la DIGEIG</t>
  </si>
  <si>
    <t>Provecom, Proveedores Comerciales</t>
  </si>
  <si>
    <t>Adquisición de electrodomésticos para la DIGEIG</t>
  </si>
  <si>
    <t>A Fuego Lento. SRL</t>
  </si>
  <si>
    <t>All Office Solutions TS SRL</t>
  </si>
  <si>
    <t>Actividades V D SRL</t>
  </si>
  <si>
    <t>Inversiones Inogar SRL</t>
  </si>
  <si>
    <t>Castro  Rodríguez &amp; Asociados SRL</t>
  </si>
  <si>
    <t>Seguros Reservas S A</t>
  </si>
  <si>
    <t>Pago de NCF B1500000038, por adquisición de suministros de cocina (cremora, té de sobre, removedores de madera y azúcar crema) para uso de la DIGEIG, según. Ref. O/C No. DIGEIG 2025-00021.</t>
  </si>
  <si>
    <t>B1500000038</t>
  </si>
  <si>
    <t>E450000004849</t>
  </si>
  <si>
    <t>E450000004851</t>
  </si>
  <si>
    <t>Pago NCF E450000004851, adquisición (renovación) de pólizas de No.:2-2-815-0006938 todo riesgo equipos electrónicos y póliza No.: 2-2-201-0023788, incendio y líneas aliadas (básica), de esta DIGEIG, según Ref. O/C. No. DIGEIG-2025-00013, con vigencia desde 31/03/2025 hasta 31/03/2026.</t>
  </si>
  <si>
    <t>Pago NCF E450000004849  adquisición (renovación) de pólizas de No.:2-2-815-0006938 todo riesgo equipos electrónicos y póliza No.: 2-2-201-0023788, incendio y líneas aliadas (básica), de esta DIGEIG, según Ref. O/C. No. DIGEIG-2025-00013, con vigencia desde 31/03/2025 hasta 31/03/2026.</t>
  </si>
  <si>
    <t>Pago NCF B1500000239, por servicio de trofeos en acrílicos de 8 pulgadas e impresión  de pergaminos para ganadores del Premio Nacional de Periodismo de Datos, según. Ref. O/C No. DIGEIG-2025-00020</t>
  </si>
  <si>
    <t>B1500000239</t>
  </si>
  <si>
    <t>Pago NCF B1500000008, por servicio de impresión y enmarcado de reconocimiento a 5 instituciones para ser entregados en el marco del día internacional de Datos Abiertos, según. Ref. O/C No. DIGEIG-2025-00028.</t>
  </si>
  <si>
    <t>B1500000008</t>
  </si>
  <si>
    <t>Pago factura NCF B1500000353, adquisición de materiales de limpiezas (fundas pequeñas para zafacón, fundas negras de 30 gls y dispensadores para jabón líquido) según.  Ref. O/C. No. DIGEIG-2025-00035.</t>
  </si>
  <si>
    <t>B1500000353</t>
  </si>
  <si>
    <t>Pago NCF B1500004818, adquisición de productos de limpieza (servilleta de mesa y papel toalla de cocina) según. Ref. O/C No. DIGEIG-2025-00038.</t>
  </si>
  <si>
    <t xml:space="preserve"> B1500004818</t>
  </si>
  <si>
    <t>Pago factura NCF B1500000939, adquisición de escritorio pequeño  en melamina  caoba según.  Ref. O/C. No. DIGEIG-2025-00025</t>
  </si>
  <si>
    <t xml:space="preserve"> B1500000939</t>
  </si>
  <si>
    <t>Pago NCF B1500000251, adquisición de sillas ejecutivas ergonómica para colaboradores, con espaldar en maya y asientos acolchado en tela, de color negro, con soporte lumbar y reposa cabeza, brazos ajustables y mecanismo de ajuste de altura, según.  Ref. O/C. No. DIGEIG-2025-00026</t>
  </si>
  <si>
    <t>B1500000251</t>
  </si>
  <si>
    <t>Pago NCF B1500000976, por servicio de catering fuerte en diferentes fechas y lugares (14,17-20,21,24 de febrero y 3,4, 10-13 marzo) para tratar tema sobre el Portal Único de Acceso a la Información Pública, según. Ref. O/C No. DIGEIG-2025-00005.</t>
  </si>
  <si>
    <t>Pago NCF  B1500000966 , por servicio de catering fuerte en diferentes fechas y lugares (14,17-20,21,24 de febrero y 3,4, 10-13 marzo) para tratar tema sobre el Portal Único de Acceso a la Información Pública, según. Ref. O/C No. DIGEIG-2025-00005.</t>
  </si>
  <si>
    <t>Pago NCF  B1500000958,  por servicio de catering fuerte en diferentes fechas y lugares (14,17-20,21,24 de febrero y 3,4, 10-13 marzo) para tratar tema sobre el Portal Único de Acceso a la Información Pública, según. Ref. O/C No. DIGEIG-2025-00005.</t>
  </si>
  <si>
    <t>Pago NCF B1500000957,  por servicio de catering fuerte en diferentes fechas y lugares (14,17-20,21,24 de febrero y 3,4, 10-13 marzo) para tratar tema sobre el Portal Único de Acceso a la Información Pública, según. Ref. O/C No. DIGEIG-2025-00005.</t>
  </si>
  <si>
    <t>B1500000957</t>
  </si>
  <si>
    <t>B1500000958</t>
  </si>
  <si>
    <t>B1500000966</t>
  </si>
  <si>
    <t>B1500000976</t>
  </si>
  <si>
    <t>Pago NCF E450000000079, por adquisición de artículos de limpieza (papel higiénico pequeño y jumbo y papel toalla para dispensadores) según. Ref.  No. O/C. DIGEIG-2025-00037</t>
  </si>
  <si>
    <t xml:space="preserve"> E450000000079</t>
  </si>
  <si>
    <t>Pago factura NCF B1500006322, adquisición de (cajas de resaltadores, carpetas, libretas ray, clips billetero  ¾, tijeras, folders, corrector líquido, porta clips sacapuntas de metal y papel bond), según.  Ref. O/C. DIGEIG-2025-00041.</t>
  </si>
  <si>
    <t>B1500006322</t>
  </si>
  <si>
    <t>Pago factura NCF B1500000479, adquisición de papel bond abby 8 ½ x 11, según.  Ref. O/C. DIGEIG-2025-00042.</t>
  </si>
  <si>
    <t>B1500000479</t>
  </si>
  <si>
    <t>Pago factura NCF B1500000006, por alquileres de equipos audiovisuales (pantallas, televisores, sistema de iluminación, luces led, barra de luces, micrófonos, entre otras especificaciones en la ficha técnica, según.  Ref. O/C. DIGEIG-2025-00048.</t>
  </si>
  <si>
    <t>B1500000006</t>
  </si>
  <si>
    <t>Pago factura NCF B1500000049, por servicio de catering (Wraps de pollo y cream cheese, croquetas de pollo, empanadillas de yuca, quipes, pastelitos, botellas de aguas y jugos ligero, para actividad de promoción sobre canales de denuncia régimen ético y la importancia de la Ley Libre Acceso a la Información Público, en La Romana según.  Ref. O/C. DIGEIG-2025-00051.</t>
  </si>
  <si>
    <t>B1500000049</t>
  </si>
  <si>
    <t>Pago NCF B1500000406, por alquiler, instalación  e impresión de pódium en acrílico, banner full color en lona tensado de 5 pie de ancho x 12 de alto y 12 x 12, para ser colocado sobre la tarima, para ser utilizado en la actividad de Datos Abiertos, según. Ref. O/C.  No. DIGEIG-2025-00043.</t>
  </si>
  <si>
    <t>B1500000406</t>
  </si>
  <si>
    <t>Pago NCF B1500000106, por renovación de  licenciamientos de software Evanto Elements, para mejorar los productos audiovisuales y de diseño gráfico institucionales, según. Ref. O/C. No. DIGEIG-2025-00039.</t>
  </si>
  <si>
    <t xml:space="preserve">B1500000106 </t>
  </si>
  <si>
    <t>Pago  NCF B1500000182, por compra de Souvenirs para la Cuadragésima Tercera Reunión del Comité de Expertos MESICIC, a celebrarse en Washington, DC, del 10 -14 de marzo del 2025. según. Ref. O/C No. DIGEIG-2025-00050.</t>
  </si>
  <si>
    <t>B1500000182</t>
  </si>
  <si>
    <t>B1500000020</t>
  </si>
  <si>
    <t>B1500013426</t>
  </si>
  <si>
    <t>B1500013432</t>
  </si>
  <si>
    <t>Grupo Alaska</t>
  </si>
  <si>
    <t>God Pack SRL</t>
  </si>
  <si>
    <t>Vimont Multiservice, S.R.L.</t>
  </si>
  <si>
    <t>Grupo Anana SRL</t>
  </si>
  <si>
    <t>Roslyn SRL</t>
  </si>
  <si>
    <t>GTG Industrial SRL.</t>
  </si>
  <si>
    <t>Limcoba SRL</t>
  </si>
  <si>
    <t>Burdiez y Compañia SRL</t>
  </si>
  <si>
    <t>Merca del Atlantico SRL</t>
  </si>
  <si>
    <t>Computadoras Dominicanas SRL.</t>
  </si>
  <si>
    <t>Offitek S R L</t>
  </si>
  <si>
    <t>Ofisol Suministros y  Servicios EIRL</t>
  </si>
  <si>
    <t>Soluhd SRL</t>
  </si>
  <si>
    <t>Restaurante y  Respostería Punta Caleta SRL</t>
  </si>
  <si>
    <t>Empresas Macangel SRL</t>
  </si>
  <si>
    <t>Manzueta  &amp; Peña Group SRL</t>
  </si>
  <si>
    <t>Cooperativa De Ahorros Créditos y  Servicios Multiples Familia Unida Para El Progreso INC. (Manos Dominicanas)</t>
  </si>
  <si>
    <t>Pago NCF B1500002837  (Último pago a la O/C) por servicios de Almuerzo para el personal de DIGEIG, Sede central, desde 3  hasta 27 de marzo, según. Ref. O/C No. DIGEIG-2024-00170.</t>
  </si>
  <si>
    <t>B1500000667</t>
  </si>
  <si>
    <t>PPS PEST PROTECT SOLUTIONS SRL</t>
  </si>
  <si>
    <t xml:space="preserve">Pago de NCF B1500000667, por servicio de fumigación y desinfección para las instalaciones de esta DIGEIG Ref. O/C No. DIGEIG-2025-00047. </t>
  </si>
  <si>
    <t>B1500001262</t>
  </si>
  <si>
    <t>INVERSIONES EL GALLEGO SRL</t>
  </si>
  <si>
    <t xml:space="preserve">Pago de NCF B1500001262, por servicio de almuerzo para la Misión de recolección de información para el estudio  OCDE sobre Integridad Pública de la República Dominicana, según Ref. O/C No. DIGEIG-2025-00054. </t>
  </si>
  <si>
    <t xml:space="preserve">                                                                                                               CUENTAS  POR PAGAR A PROVEEDORES  AL 31 DE ABRIL 2025                                                                          </t>
  </si>
  <si>
    <t>GRUPO GARCEL SRL</t>
  </si>
  <si>
    <t xml:space="preserve">Pago de NCF B1500000084, por servicio de catering para la Misión de recolección de información para el estudio  OCDE sobre Integridad Pública de la República Dominicana, según Ref. O/C No. DIGEIG-2025-00052. </t>
  </si>
  <si>
    <t>B1500000084</t>
  </si>
  <si>
    <t xml:space="preserve">Pago de NCF B1500000083, por servicio de catering para actividad que, realizada por la DIGEIG, para la celebración del día Internacional de los Datos Abiertos, según Ref. O/C No. DIGEIG-2025-00049. </t>
  </si>
  <si>
    <t>B1500000083</t>
  </si>
  <si>
    <t>Pago de NCF No.  E450000000173, (1er abono a la orden) a la contratación de taller para los servicios de mantenimiento preventivo y correctivo para los vehículos de esta DIGEIG, según Ref. O/C No. DIGEIG-2025-00014.</t>
  </si>
  <si>
    <t>Pago de NCF No.  E450000000172, (1er abono a la orden) a la contratación de taller para los servicios de mantenimiento preventivo y correctivo para los vehículos de esta DIGEIG, según Ref. O/C No. DIGEIG-2025-00014.</t>
  </si>
  <si>
    <t>Pago de NCF No. E450000000171, (1er abono a la orden) a la contratación de taller para los servicios de mantenimiento preventivo y correctivo para los vehículos de esta DIGEIG, según Ref. O/C No. DIGEIG-2025-00014.</t>
  </si>
  <si>
    <t>Pago de NCF No. E450000000170 , (1er abono a la orden) a la contratación de taller para los servicios de mantenimiento preventivo y correctivo para los vehículos de esta DIGEIG, según Ref. O/C No. DIGEIG-2025-00014.</t>
  </si>
  <si>
    <t>Pago de NCF No. E450000000169, (1er abono a la orden) a la contratación de taller para los servicios de mantenimiento preventivo y correctivo para los vehículos de esta DIGEIG, según Ref. O/C No. DIGEIG-2025-00014.</t>
  </si>
  <si>
    <t>E450000000169</t>
  </si>
  <si>
    <t>CENTRO DE FRENOS DAVID SRL</t>
  </si>
  <si>
    <t>E450000000170</t>
  </si>
  <si>
    <t>E450000000171</t>
  </si>
  <si>
    <t>E450000000172</t>
  </si>
  <si>
    <t>E450000000173</t>
  </si>
  <si>
    <t>Pago NCF B1500001476, por adquisición de productos de limpieza (desinfectante, cloro, jabón líquido para mano y plato) según. Ref. O/C No. DIGEIG-2025-00036.</t>
  </si>
  <si>
    <t>SUMINISTROS GUIPAK SRL</t>
  </si>
  <si>
    <t>Pago NCF B1500000020, por adquisición de Microondas Whirlpool 1.1 P.C WM1211D, para ser utilizado en la institución, según. Ref. O/C No. DIGEIG-2025-00016.</t>
  </si>
  <si>
    <t>B1500000217</t>
  </si>
  <si>
    <t>B1500000218</t>
  </si>
  <si>
    <t>Pago de factura NCF No. B1500000218, alquiler del local # 8 en la Romana, correspondiente al mes de marzo, (8vo  abono al contrato correspondiente) según certificación No. BS-0006711-2024.</t>
  </si>
  <si>
    <t>Pago de factura NCF No. B1500000217, alquiler del local # 9 en la Romana, correspondiente al mes de marzo, (1er  abono al contrato correspondiente) según certificación No. BS-0002787-2025.</t>
  </si>
  <si>
    <t xml:space="preserve">Pago e-NCF E450000000007, (2do abono a la orden) por corona de flores para el Sr. Virgilio Ortiz Bosch, hermano de la Dra. Milagros Ortiz Bosch, según. Ref. O/C No. DIGEIG-2025-00007. </t>
  </si>
  <si>
    <t xml:space="preserve"> E450000000007</t>
  </si>
  <si>
    <t>CREACIONES SORIVEL S R L.</t>
  </si>
  <si>
    <t>B1500002982</t>
  </si>
  <si>
    <t>EcoPetróleo</t>
  </si>
  <si>
    <t>Ticket de combustible</t>
  </si>
  <si>
    <t>B1500011106</t>
  </si>
  <si>
    <t>Pago NCF B1500011106, (3er abono de la O/C)  por servicio de  llenado de botellones de agua de 5 galones para consumo de la institución Ref. O/C No. DIGEIG 2025-00001.</t>
  </si>
  <si>
    <t>B1500013438</t>
  </si>
  <si>
    <t>Pago NCF B1500013438, (3er abono de la O/C)  por servicio de  llenado de botellones de agua de 5 galones para consumo de la institución Ref. O/C No. DIGEIG 2025-00001.</t>
  </si>
  <si>
    <t>E450000000330</t>
  </si>
  <si>
    <t>Pago NCF E450000000330, (3er abono de la O/C)  por servicio de  llenado de botellones de agua de 5 galones para consumo de la institución Ref. O/C No. DIGEIG 2025-00001.</t>
  </si>
  <si>
    <t>Pago NCF B1500013426, (2do abono de la O/C)  por servicio de  llenado de botellones de agua de 5 galones para consumo de la institución Ref. O/C No. DIGEIG 2025-00001.</t>
  </si>
  <si>
    <t>Pago NCF B1500013432, (2do abono de la O/C)  por servicio de  llenado de botellones de agua de 5 galones para consumo de la institución Ref. O/C No. DIGEIG 2025-00001.</t>
  </si>
  <si>
    <t xml:space="preserve">Pago e-CF E450000000015, (3er abono a la orden) por arreglo flora con 3 flores blancas solicitada por Dra. Milagros Ortiz Bosch, para presentar sus condolencias a la viceministra del Ministerio Administración Pública (MAP), por el fallecimiento trágico de su hermano, según. Ref. O/C No. DIGEIG-2025-00007. </t>
  </si>
  <si>
    <t>E450000000015</t>
  </si>
  <si>
    <t xml:space="preserve">Pago de NCF B1500000672, (2do abono a la orden) por servicio de fumigación y desinfección para las instalaciones de esta DIGEIG Ref. O/C No. DIGEIG-2025-00047. </t>
  </si>
  <si>
    <t>B1500000672</t>
  </si>
  <si>
    <t>R C TECHNOLOGY SRL.</t>
  </si>
  <si>
    <t>Pago NCF B1500000100, por servicio de mantenimiento preventivos y correctivos del aire acondicionado del Data Center, planta eléctrica y alarma contra incendio de la  DIGEIG, según  Ref. O/C No. DIGEIG 2025-00045.</t>
  </si>
  <si>
    <t>B1500000100</t>
  </si>
  <si>
    <t>CASTRO RODRIGUEZ &amp; ASOCIADOS SRL</t>
  </si>
  <si>
    <t>Pago de factura NCF No. B1500000222, alquiler del local # 8 en la Romana, correspondiente al mes de abril, (9no  abono al contrato correspondiente) según certificación No. BS-0006711-2024.</t>
  </si>
  <si>
    <t>B1500000222</t>
  </si>
  <si>
    <t>B1500000221</t>
  </si>
  <si>
    <t>Pago de NCF No. B1500000221, alquiler del local # 9 en la Romana, correspondiente al mes de abril, (2do pago al contrato correspondiente) según certificación No. BS-0002787-2025.</t>
  </si>
  <si>
    <t>E450000000277</t>
  </si>
  <si>
    <t>Pago de NCF No. E450000000277, (2do abono a la orden) a la contratación de taller para los servicios de mantenimiento preventivo y correctivo para los vehículos de esta DIGEIG, según Ref. O/C No. DIGEIG-2025-00014</t>
  </si>
  <si>
    <t>Pago de NCF No.  E450000000278, (2do abono a la orden) a la contratación de taller para los servicios de mantenimiento preventivo y correctivo para los vehículos de esta DIGEIG, según Ref. O/C No. DIGEIG-2025-00014</t>
  </si>
  <si>
    <t>Pago de NCF No.  E450000000279, (2do abono a la orden) a la contratación de taller para los servicios de mantenimiento preventivo y correctivo para los vehículos de esta DIGEIG, según Ref. O/C No. DIGEIG-2025-00014</t>
  </si>
  <si>
    <t>Pago de NCF No. B1500000011, por la adquisición de uniformes (camisas blancas mangas largas y cortas, pantalones jean, pantalones de tela, chalecos), para los colaboradores de servicios generales de esta DIGEIG, según Ref. O/C No. DIGEIG-2025-00046.</t>
  </si>
  <si>
    <t>MAPRITEXT SRL</t>
  </si>
  <si>
    <t>B1500000011</t>
  </si>
  <si>
    <t>Pago NCF B1500002895, (1er  pago a la C/C) por servicios de Almuerzo para el personal de DIGEIG, Sede central, desde 21  hasta 30 de abril, según certificación de contrato No. BS-0002786-2025.</t>
  </si>
  <si>
    <t>B1500002895</t>
  </si>
  <si>
    <t>A FUEGO LENTO SRL</t>
  </si>
  <si>
    <t xml:space="preserve">Pago e-CF E450000000026, (4to abono a la orden) por ocho pucheros de mesa (centro de mesa), para ser utilizado en el restaurante Portazul, en la cena organizada para los miembros de la Red de Transparencia y Acceso a la Información de Iberoamérica (RTA) según. Ref. O/C No. DIGEIG-2025-00007. </t>
  </si>
  <si>
    <t xml:space="preserve"> E450000000026</t>
  </si>
  <si>
    <t>COOPERATIVA DE AHORROS CREDITOS Y SERVICIOS MULTIPLES FAMILIA UNIDA PARA EL PROGRESO INC. (MANOS DOMINICANAS)</t>
  </si>
  <si>
    <t>Pago  NCF B1500000187, por compra de Souvenirs (cofre pintado, caja pequeña en resina nácar, cartera de resina y cuero y porta vasos en resina) para la XXVIII  Encuentro de la Red de Transparencia y Acceso a la Información (RTA), según. Ref. O/C No. DIGEIG-2025-00076.</t>
  </si>
  <si>
    <t>B1500000187</t>
  </si>
  <si>
    <t>BELLA COLLECTIONS SRL</t>
  </si>
  <si>
    <t>Pago  NCF B1500000063, por compra de Souvenirs (gemelos chapados en larimar o ámbar y cajas de colores), para la XXVIII  Encuentro de la Red de Transparencia y Acceso a la Información (RTA), según. Ref. O/C No. DIGEIG-2025-00075.</t>
  </si>
  <si>
    <t xml:space="preserve"> B1500000063</t>
  </si>
  <si>
    <t>ALL OFFICE SOLUTIONS TS SRL</t>
  </si>
  <si>
    <t>Pago NCF B1500002803, (2do pago a la orden de compra), por  servicio  de copiado, escaneo  e impresión multifuncionales, periodo 01/04/2025 hasta 01/05/2025, según. Ref. O/C No. DIGEIG-2025-00040</t>
  </si>
  <si>
    <t xml:space="preserve"> B1500002803</t>
  </si>
  <si>
    <t>EVEREST CORPORATION SRL</t>
  </si>
  <si>
    <t>Pago NCF B1500000143, por servicio de Tours en la ciudad para los miembros del XXVIII Encuentro de la Red de Transparencia y Acceso a la Información (RTA) (bebidas no alcohólicas, picadera gourmet y animación), según. Ref. O/C No. DIGEIG-2025-00080.</t>
  </si>
  <si>
    <t xml:space="preserve"> B1500000143</t>
  </si>
  <si>
    <t>INVERSIONES AZUL DEL ESTE DOMINICANA S A</t>
  </si>
  <si>
    <t>Pago de e-CF E450000000583, por servicio de hospedaje en Hotel para colaboradores que estarán trabajando en la actividad del XXVIII encuentro de la Red de Transparencia  y Acceso a la Información (RTA) según. Ref. O/C No. DIGEIG 2025-00079.</t>
  </si>
  <si>
    <t xml:space="preserve"> E450000000583</t>
  </si>
  <si>
    <t>MATTAR CONSULTING SRL</t>
  </si>
  <si>
    <t>Pago de e-CF E450000000027, por renovación de licenciamiento del software Adobe creative cloud for teams all apps # Plan VIP, para ser utilizado por la dirección de Comunicaciones según. Ref. O/C No. DIGEIG 2025-00077.</t>
  </si>
  <si>
    <t xml:space="preserve"> E450000000027</t>
  </si>
  <si>
    <t xml:space="preserve">Pago de NCF B1500000099, por servicio de catering (mini wrap, croqueta, pastelito y jugo) para realizar talleres presenciales para miembros de CIGCN/OIG, según Ref. O/C No. DIGEIG-2025-00056. </t>
  </si>
  <si>
    <t>B1500000099</t>
  </si>
  <si>
    <t>TRANSPORTE SHEILA SERVICIOS TURISTICOS SRL</t>
  </si>
  <si>
    <t xml:space="preserve">Pago de e-CF E450000000457, por servicio de transporte para miembros de la RTA, del 6, 7 y 8 de mayo 2025, según Ref. O/C No. DIGEIG-2025-00061. </t>
  </si>
  <si>
    <t>E450000000457</t>
  </si>
  <si>
    <t>XIOMARI VELOZ D’LUJO FIESTA, SRL.</t>
  </si>
  <si>
    <t>Pago e-CF E450000000020, por servicio de instalación de sonido (micrófonos, consola, monitor, etc.), para salón de evento, para la actividad de acto de clausura de la Semana de la Ética. Ref. No. O/C. DIGEIG-2023-00081.</t>
  </si>
  <si>
    <t xml:space="preserve"> E450000000020</t>
  </si>
  <si>
    <t>RANRAIBY CONSTRUCCIONES &amp; SERVICIOS SRL</t>
  </si>
  <si>
    <t xml:space="preserve">Pago de NCF B1500000611, por servicio de catering (estación líquida, cubertería, neverita, almuerzo, pollo horneado, pastelón de yuca, moro de guandules, ensalada verde, jugo natural y botellas de agua), tanto para La Romana y San Juan días (25-26, de febrero y 17-18 y 19 de marzo) según. Ref. O/C No. DIGEIG-2025-00004. </t>
  </si>
  <si>
    <t>B1500000611</t>
  </si>
  <si>
    <t xml:space="preserve">                                                                                                               CUENTAS  POR PAGAR A PROVEEDORES  AL 30 DE MAYO 2025                                                                          </t>
  </si>
  <si>
    <t>RIV EVENTOS SRL.</t>
  </si>
  <si>
    <t>Pago NCF B1500000369, por servicio de traducción simultánea de 3 días para el evento XXVIII Encuentro de la Red de Transparencia y Acceso a la Información (RTA) 2025, según. Ref. O/C. No. DIGEIG-2025-00060</t>
  </si>
  <si>
    <t>B1500000369</t>
  </si>
  <si>
    <t>Pago de e-CF E450000000586, por contratación de salón en un hotel de Santo Domingo para realizar el XXVIII Encuentro de la Red de Transparencia  y Acceso a la Información (RTA) según. Ref. O/C No. DIGEIG 2025-00063.</t>
  </si>
  <si>
    <t>E450000000586</t>
  </si>
  <si>
    <t>DIVANO SRL</t>
  </si>
  <si>
    <t>Pago de e-CF E450000000006, por contratación de salón con servicio de catering para la realización de un encuentro de atención con la Delegación de la Red de Transparencia  y Acceso a la Información (RTA), según. Ref. O/C No. DIGEIG 2025-00078.</t>
  </si>
  <si>
    <t>E450000000006</t>
  </si>
  <si>
    <t>COMPUTADORAS DOMINICANAS SRL</t>
  </si>
  <si>
    <t>Pago NCF E450000000145, por adquisición de artículos de  oficina y escritorio (resma de papel, libretas, saca puntas, opalina, cajas de archivar, ganchos, lápiz, lapiceros, entre otros), según. Ref.  No. O/C. DIGEIG-2025-00088.</t>
  </si>
  <si>
    <t xml:space="preserve"> E450000000145</t>
  </si>
  <si>
    <t>GOD PACK SRL</t>
  </si>
  <si>
    <t>Pago de NCF B1500000040, por adquisición de suministros de cocina (cremora y azúcar crema) para uso de la DIGEIG, según. Ref. O/C No. DIGEIG 2025-00087.</t>
  </si>
  <si>
    <t xml:space="preserve"> B1500000040</t>
  </si>
  <si>
    <t>GRUPO ALASKA, S.A.</t>
  </si>
  <si>
    <t>Pago e-CF E450000000342, (4to abono de la O/C)  por servicio de  llenado de botellones de agua de 5 galones para consumo de la institución Ref. O/C No. DIGEIG 2025-00001.</t>
  </si>
  <si>
    <t>Pago e-CF  E450000000584, (4to abono de la O/C)  por servicio de  llenado de botellones de agua de 5 galones para consumo de la institución Ref. O/C No. DIGEIG 2025-00001.</t>
  </si>
  <si>
    <t>Pago e-CF  E450000000590, (4to abono de la O/C)  por servicio de  llenado de botellones de agua de 5 galones para consumo de la institución Ref. O/C No. DIGEIG 2025-00001.</t>
  </si>
  <si>
    <t>Pago e-CF E450000000338, (4to abono de la O/C)  por servicio de  llenado de botellones de agua de 5 galones para consumo de la institución Ref. O/C No. DIGEIG 2025-00001.</t>
  </si>
  <si>
    <t>E450000000338</t>
  </si>
  <si>
    <t>1305/2025</t>
  </si>
  <si>
    <t>E450000000342,</t>
  </si>
  <si>
    <t xml:space="preserve"> E450000000584</t>
  </si>
  <si>
    <t>E450000000590</t>
  </si>
  <si>
    <t>Pago de NCF No. E450000000381, (3er abono a la orden) a la contratación de taller para los servicios de mantenimiento preventivo y correctivo para los vehículos de esta DIGEIG, según Ref. O/C No. DIGEIG-2025-00014.</t>
  </si>
  <si>
    <t>E450000000381</t>
  </si>
  <si>
    <t>Pago NCF E450000000152, por adquisición de productos de limpieza (alcohol, fundas negras, jabón, desinfectantes, cloro, ambientador, servilletas, papel higiénico), según. Ref.  No. O/C. DIGEIG-2025-00093.</t>
  </si>
  <si>
    <t xml:space="preserve"> E450000000152</t>
  </si>
  <si>
    <t>COMPUTADORAS DOMINICANAS SRL.</t>
  </si>
  <si>
    <t>CORPORACION DOMINICANA DE RADIO Y TELEVISION SRL.</t>
  </si>
  <si>
    <t>Pago NCF E450000000252, por colocación de publicidad institucional “semana de la Ética” a través de 12 cuñas (El Despertador, Noticia SIN y Noticia y Mucho Más), en el periodo 28 de abril al 1 de mayo según. Ref.  No. O/C. DIGEIG-2025-00085.</t>
  </si>
  <si>
    <t>E450000000252</t>
  </si>
  <si>
    <t>MARTINEZ TORRES TRAVELING SRL</t>
  </si>
  <si>
    <t>Pago NCF B1500001562, por servicios de catering y montaje para el evento de Lanzamiento y Clausura de la Semana de la Ética 2025, según. Ref. O/C No. DIGEIG-2025-00059.</t>
  </si>
  <si>
    <t xml:space="preserve"> B1500001562</t>
  </si>
  <si>
    <t>CENTRO DE CAPACITACION Y DESARROLLO EMPRESARIAL PERALTA GONZALEZ &amp; ASOCIADOS SRL</t>
  </si>
  <si>
    <t>Contratación de servicio de conferencia titulada "Integridad Personal" para el acto de Clausura de la Semana de la Ética</t>
  </si>
  <si>
    <t>B1500000108</t>
  </si>
  <si>
    <t>Pago NCF B1500000108, por servicios de conferencia titulada “Integridad Personal” para el Acto de Clausura de la Semana de la Ética 2025, según. Ref. O/C No. DIGEIG-2025-00057.</t>
  </si>
  <si>
    <t>B1500000002</t>
  </si>
  <si>
    <t xml:space="preserve"> Veoventosrd, SRL </t>
  </si>
  <si>
    <t>Ambientacion musical SAXOFON.</t>
  </si>
  <si>
    <t>37,760.00</t>
  </si>
  <si>
    <t>B1500000042</t>
  </si>
  <si>
    <t>God Pack, SRL</t>
  </si>
  <si>
    <t xml:space="preserve">Adquisición de suministro de vasos de cartón para uso de la DIGEIG. </t>
  </si>
  <si>
    <t>104,312.00</t>
  </si>
  <si>
    <t>B1500000607</t>
  </si>
  <si>
    <t>GATOFFICE, SRL</t>
  </si>
  <si>
    <t>Adquisición de Mobiliario para uso de la DIGEIG</t>
  </si>
  <si>
    <t xml:space="preserve">Valores en RD$                                                                               </t>
  </si>
  <si>
    <t xml:space="preserve">CUENTAS  POR PAGAR A PROVEEDORES  AL 30 DE MAYO 2025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</si>
</sst>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3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Arial"/>
      <family val="2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43" fontId="0" fillId="0" borderId="0" xfId="0" applyNumberFormat="1"/>
    <xf numFmtId="0" fontId="7" fillId="0" borderId="5" xfId="0" applyFont="1" applyBorder="1" applyAlignment="1">
      <alignment horizontal="center"/>
    </xf>
    <xf numFmtId="14" fontId="0" fillId="0" borderId="1" xfId="0" applyNumberFormat="1" applyBorder="1"/>
    <xf numFmtId="0" fontId="8" fillId="0" borderId="1" xfId="0" applyFont="1" applyBorder="1"/>
    <xf numFmtId="43" fontId="8" fillId="0" borderId="1" xfId="1" applyFont="1" applyBorder="1"/>
    <xf numFmtId="43" fontId="8" fillId="0" borderId="1" xfId="1" applyFont="1" applyFill="1" applyBorder="1"/>
    <xf numFmtId="43" fontId="7" fillId="0" borderId="6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10" fillId="0" borderId="1" xfId="2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right"/>
    </xf>
    <xf numFmtId="43" fontId="8" fillId="0" borderId="6" xfId="1" applyFont="1" applyBorder="1"/>
    <xf numFmtId="39" fontId="8" fillId="0" borderId="1" xfId="1" applyNumberFormat="1" applyFont="1" applyBorder="1"/>
    <xf numFmtId="43" fontId="8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8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3" fontId="8" fillId="0" borderId="1" xfId="1" applyFont="1" applyBorder="1" applyAlignment="1"/>
    <xf numFmtId="43" fontId="8" fillId="0" borderId="6" xfId="1" applyFont="1" applyBorder="1" applyAlignment="1"/>
    <xf numFmtId="43" fontId="8" fillId="0" borderId="1" xfId="1" applyFont="1" applyFill="1" applyBorder="1" applyAlignment="1"/>
    <xf numFmtId="43" fontId="8" fillId="0" borderId="1" xfId="1" applyFont="1" applyFill="1" applyBorder="1" applyAlignment="1">
      <alignment vertical="center"/>
    </xf>
    <xf numFmtId="43" fontId="8" fillId="0" borderId="1" xfId="1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43" fontId="8" fillId="0" borderId="1" xfId="1" applyFont="1" applyBorder="1" applyAlignment="1">
      <alignment horizontal="center"/>
    </xf>
    <xf numFmtId="43" fontId="8" fillId="0" borderId="6" xfId="1" applyFon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4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3" fontId="8" fillId="0" borderId="9" xfId="1" applyFont="1" applyFill="1" applyBorder="1" applyAlignment="1">
      <alignment vertical="center"/>
    </xf>
    <xf numFmtId="14" fontId="8" fillId="0" borderId="1" xfId="1" applyNumberFormat="1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" fontId="8" fillId="0" borderId="10" xfId="0" applyNumberFormat="1" applyFont="1" applyBorder="1" applyAlignment="1">
      <alignment vertical="center"/>
    </xf>
    <xf numFmtId="39" fontId="8" fillId="0" borderId="10" xfId="1" applyNumberFormat="1" applyFont="1" applyBorder="1" applyAlignment="1">
      <alignment horizontal="center" vertical="center"/>
    </xf>
    <xf numFmtId="0" fontId="0" fillId="0" borderId="1" xfId="0" applyBorder="1"/>
    <xf numFmtId="0" fontId="0" fillId="0" borderId="11" xfId="0" applyBorder="1" applyAlignment="1">
      <alignment horizontal="center" vertical="center" wrapText="1"/>
    </xf>
    <xf numFmtId="43" fontId="8" fillId="0" borderId="12" xfId="1" applyFont="1" applyFill="1" applyBorder="1" applyAlignment="1">
      <alignment vertical="center"/>
    </xf>
    <xf numFmtId="0" fontId="0" fillId="0" borderId="13" xfId="0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1" xfId="0" applyFont="1" applyBorder="1"/>
    <xf numFmtId="14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43" fontId="13" fillId="0" borderId="1" xfId="1" applyFont="1" applyBorder="1" applyAlignment="1"/>
    <xf numFmtId="43" fontId="13" fillId="0" borderId="1" xfId="1" applyFont="1" applyBorder="1" applyAlignment="1">
      <alignment horizontal="center"/>
    </xf>
    <xf numFmtId="43" fontId="13" fillId="0" borderId="6" xfId="1" applyFont="1" applyBorder="1" applyAlignment="1"/>
    <xf numFmtId="43" fontId="13" fillId="0" borderId="6" xfId="1" applyFont="1" applyBorder="1" applyAlignment="1">
      <alignment horizontal="center"/>
    </xf>
    <xf numFmtId="43" fontId="13" fillId="0" borderId="1" xfId="1" applyFont="1" applyFill="1" applyBorder="1" applyAlignment="1"/>
    <xf numFmtId="43" fontId="13" fillId="0" borderId="1" xfId="1" applyFont="1" applyFill="1" applyBorder="1" applyAlignment="1">
      <alignment horizontal="center"/>
    </xf>
    <xf numFmtId="14" fontId="13" fillId="0" borderId="1" xfId="0" applyNumberFormat="1" applyFont="1" applyBorder="1" applyAlignment="1">
      <alignment horizontal="left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43" fontId="13" fillId="0" borderId="1" xfId="1" applyFont="1" applyFill="1" applyBorder="1" applyAlignment="1">
      <alignment vertical="center"/>
    </xf>
    <xf numFmtId="43" fontId="13" fillId="0" borderId="1" xfId="1" applyFont="1" applyBorder="1" applyAlignment="1">
      <alignment vertical="center"/>
    </xf>
    <xf numFmtId="2" fontId="13" fillId="0" borderId="1" xfId="1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1" xfId="2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justify" vertical="center" wrapText="1"/>
    </xf>
    <xf numFmtId="43" fontId="13" fillId="0" borderId="12" xfId="1" applyFont="1" applyFill="1" applyBorder="1" applyAlignment="1">
      <alignment vertical="center"/>
    </xf>
    <xf numFmtId="0" fontId="14" fillId="0" borderId="6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4" fontId="13" fillId="0" borderId="1" xfId="0" applyNumberFormat="1" applyFont="1" applyBorder="1" applyAlignment="1">
      <alignment vertical="center"/>
    </xf>
    <xf numFmtId="14" fontId="13" fillId="0" borderId="1" xfId="1" applyNumberFormat="1" applyFont="1" applyFill="1" applyBorder="1" applyAlignment="1">
      <alignment horizontal="center" vertical="center"/>
    </xf>
    <xf numFmtId="43" fontId="13" fillId="0" borderId="9" xfId="1" applyFont="1" applyFill="1" applyBorder="1" applyAlignment="1">
      <alignment vertical="center"/>
    </xf>
    <xf numFmtId="43" fontId="13" fillId="0" borderId="1" xfId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43" fontId="13" fillId="0" borderId="1" xfId="1" applyFont="1" applyFill="1" applyBorder="1" applyAlignment="1">
      <alignment horizontal="right" vertical="center"/>
    </xf>
    <xf numFmtId="43" fontId="13" fillId="0" borderId="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43" fontId="14" fillId="0" borderId="1" xfId="1" applyFont="1" applyBorder="1"/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3" fontId="14" fillId="0" borderId="6" xfId="1" applyFont="1" applyBorder="1" applyAlignment="1">
      <alignment vertical="center"/>
    </xf>
    <xf numFmtId="43" fontId="14" fillId="0" borderId="6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DD84CBBF-BF88-4C00-B221-471DC5547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2</xdr:row>
      <xdr:rowOff>0</xdr:rowOff>
    </xdr:from>
    <xdr:to>
      <xdr:col>3</xdr:col>
      <xdr:colOff>1428750</xdr:colOff>
      <xdr:row>8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105150" y="0"/>
          <a:ext cx="393382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1388745</xdr:colOff>
      <xdr:row>41</xdr:row>
      <xdr:rowOff>97155</xdr:rowOff>
    </xdr:from>
    <xdr:to>
      <xdr:col>3</xdr:col>
      <xdr:colOff>2750821</xdr:colOff>
      <xdr:row>50</xdr:row>
      <xdr:rowOff>148132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8885" y="4737735"/>
          <a:ext cx="6010276" cy="18188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2</xdr:row>
      <xdr:rowOff>0</xdr:rowOff>
    </xdr:from>
    <xdr:to>
      <xdr:col>3</xdr:col>
      <xdr:colOff>1428750</xdr:colOff>
      <xdr:row>8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5D14DE-7F89-43B6-B994-BCFCF24E2A7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105150" y="381000"/>
          <a:ext cx="393382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1388745</xdr:colOff>
      <xdr:row>64</xdr:row>
      <xdr:rowOff>97155</xdr:rowOff>
    </xdr:from>
    <xdr:to>
      <xdr:col>4</xdr:col>
      <xdr:colOff>83821</xdr:colOff>
      <xdr:row>73</xdr:row>
      <xdr:rowOff>148132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BC3B0D-BDCD-436A-975D-11B0C676A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4595" y="14765655"/>
          <a:ext cx="5886451" cy="18416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2</xdr:row>
      <xdr:rowOff>0</xdr:rowOff>
    </xdr:from>
    <xdr:to>
      <xdr:col>3</xdr:col>
      <xdr:colOff>1428750</xdr:colOff>
      <xdr:row>8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57BAD1-0C02-491D-BA28-43AF4851EA1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190750" y="381000"/>
          <a:ext cx="393382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1388745</xdr:colOff>
      <xdr:row>65</xdr:row>
      <xdr:rowOff>97155</xdr:rowOff>
    </xdr:from>
    <xdr:to>
      <xdr:col>4</xdr:col>
      <xdr:colOff>83821</xdr:colOff>
      <xdr:row>74</xdr:row>
      <xdr:rowOff>148132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F7EC59-B4DB-4CCB-A759-66F8DC21B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2620" y="36092130"/>
          <a:ext cx="5886451" cy="18416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2296886</xdr:colOff>
      <xdr:row>1</xdr:row>
      <xdr:rowOff>108856</xdr:rowOff>
    </xdr:from>
    <xdr:to>
      <xdr:col>3</xdr:col>
      <xdr:colOff>3839482</xdr:colOff>
      <xdr:row>10</xdr:row>
      <xdr:rowOff>92981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334EB5-0475-43C5-A9A7-0EF974E2AB5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059136" y="299356"/>
          <a:ext cx="5992132" cy="1698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607428</xdr:colOff>
      <xdr:row>65</xdr:row>
      <xdr:rowOff>97154</xdr:rowOff>
    </xdr:from>
    <xdr:to>
      <xdr:col>5</xdr:col>
      <xdr:colOff>444501</xdr:colOff>
      <xdr:row>82</xdr:row>
      <xdr:rowOff>89950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6C3500-6BC2-4D11-ACD3-BBEE7FEDE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678" y="49198529"/>
          <a:ext cx="10965448" cy="35329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2</xdr:row>
      <xdr:rowOff>0</xdr:rowOff>
    </xdr:from>
    <xdr:to>
      <xdr:col>3</xdr:col>
      <xdr:colOff>1428750</xdr:colOff>
      <xdr:row>8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63AB4-EEEC-4121-B794-506DE03BC30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190750" y="381000"/>
          <a:ext cx="393382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1388745</xdr:colOff>
      <xdr:row>65</xdr:row>
      <xdr:rowOff>97155</xdr:rowOff>
    </xdr:from>
    <xdr:to>
      <xdr:col>4</xdr:col>
      <xdr:colOff>83821</xdr:colOff>
      <xdr:row>74</xdr:row>
      <xdr:rowOff>148132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E53B35-3B4C-4D1B-B4BC-4C847474D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2620" y="37701855"/>
          <a:ext cx="5886451" cy="1841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10:G58"/>
  <sheetViews>
    <sheetView showGridLines="0" zoomScaleNormal="100" workbookViewId="0">
      <selection activeCell="C12" sqref="C12:C13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1.7109375" customWidth="1"/>
    <col min="4" max="4" width="45.28515625" customWidth="1"/>
    <col min="5" max="7" width="20.28515625" customWidth="1"/>
    <col min="9" max="9" width="13" bestFit="1" customWidth="1"/>
  </cols>
  <sheetData>
    <row r="10" spans="1:7" x14ac:dyDescent="0.25">
      <c r="A10" s="60" t="s">
        <v>56</v>
      </c>
      <c r="B10" s="60"/>
      <c r="C10" s="60"/>
      <c r="D10" s="60"/>
      <c r="E10" s="60"/>
      <c r="F10" s="60"/>
      <c r="G10" s="60"/>
    </row>
    <row r="11" spans="1:7" ht="15.75" thickBot="1" x14ac:dyDescent="0.3">
      <c r="A11" s="68" t="s">
        <v>6</v>
      </c>
      <c r="B11" s="68"/>
      <c r="C11" s="68"/>
      <c r="D11" s="68"/>
      <c r="E11" s="68"/>
      <c r="F11" s="68"/>
      <c r="G11" s="68"/>
    </row>
    <row r="12" spans="1:7" ht="28.5" customHeight="1" x14ac:dyDescent="0.25">
      <c r="A12" s="66" t="s">
        <v>0</v>
      </c>
      <c r="B12" s="64" t="s">
        <v>1</v>
      </c>
      <c r="C12" s="64" t="s">
        <v>2</v>
      </c>
      <c r="D12" s="64" t="s">
        <v>3</v>
      </c>
      <c r="E12" s="64" t="s">
        <v>4</v>
      </c>
      <c r="F12" s="64" t="s">
        <v>54</v>
      </c>
      <c r="G12" s="64" t="s">
        <v>55</v>
      </c>
    </row>
    <row r="13" spans="1:7" x14ac:dyDescent="0.25">
      <c r="A13" s="67"/>
      <c r="B13" s="65"/>
      <c r="C13" s="65"/>
      <c r="D13" s="65"/>
      <c r="E13" s="65"/>
      <c r="F13" s="65"/>
      <c r="G13" s="65"/>
    </row>
    <row r="14" spans="1:7" x14ac:dyDescent="0.25">
      <c r="A14" s="8" t="s">
        <v>7</v>
      </c>
      <c r="B14" s="7">
        <v>44847</v>
      </c>
      <c r="C14" s="12" t="s">
        <v>20</v>
      </c>
      <c r="D14" s="12" t="s">
        <v>21</v>
      </c>
      <c r="E14" s="9">
        <v>840</v>
      </c>
      <c r="F14" s="9"/>
      <c r="G14" s="9">
        <v>840</v>
      </c>
    </row>
    <row r="15" spans="1:7" x14ac:dyDescent="0.25">
      <c r="A15" s="8" t="s">
        <v>8</v>
      </c>
      <c r="B15" s="7">
        <v>44853</v>
      </c>
      <c r="C15" s="12" t="s">
        <v>20</v>
      </c>
      <c r="D15" s="12" t="s">
        <v>21</v>
      </c>
      <c r="E15" s="17">
        <v>720</v>
      </c>
      <c r="F15" s="9"/>
      <c r="G15" s="17">
        <v>720</v>
      </c>
    </row>
    <row r="16" spans="1:7" x14ac:dyDescent="0.25">
      <c r="A16" s="8" t="s">
        <v>9</v>
      </c>
      <c r="B16" s="7">
        <v>44860</v>
      </c>
      <c r="C16" s="12" t="s">
        <v>20</v>
      </c>
      <c r="D16" s="12" t="s">
        <v>21</v>
      </c>
      <c r="E16" s="9">
        <v>1380</v>
      </c>
      <c r="F16" s="9"/>
      <c r="G16" s="9">
        <v>1380</v>
      </c>
    </row>
    <row r="17" spans="1:7" x14ac:dyDescent="0.25">
      <c r="A17" s="8" t="s">
        <v>10</v>
      </c>
      <c r="B17" s="7">
        <v>44853</v>
      </c>
      <c r="C17" s="12" t="s">
        <v>20</v>
      </c>
      <c r="D17" s="12" t="s">
        <v>21</v>
      </c>
      <c r="E17" s="9">
        <v>1140</v>
      </c>
      <c r="F17" s="9"/>
      <c r="G17" s="9">
        <v>1140</v>
      </c>
    </row>
    <row r="18" spans="1:7" x14ac:dyDescent="0.25">
      <c r="A18" s="8" t="s">
        <v>11</v>
      </c>
      <c r="B18" s="7">
        <v>44860</v>
      </c>
      <c r="C18" s="12" t="s">
        <v>20</v>
      </c>
      <c r="D18" s="12" t="s">
        <v>21</v>
      </c>
      <c r="E18" s="9">
        <v>1500</v>
      </c>
      <c r="F18" s="9"/>
      <c r="G18" s="9">
        <v>1500</v>
      </c>
    </row>
    <row r="19" spans="1:7" x14ac:dyDescent="0.25">
      <c r="A19" s="8" t="s">
        <v>12</v>
      </c>
      <c r="B19" s="7">
        <v>44931</v>
      </c>
      <c r="C19" s="12" t="s">
        <v>20</v>
      </c>
      <c r="D19" s="12" t="s">
        <v>21</v>
      </c>
      <c r="E19" s="9">
        <v>1200</v>
      </c>
      <c r="F19" s="9"/>
      <c r="G19" s="9">
        <v>1200</v>
      </c>
    </row>
    <row r="20" spans="1:7" x14ac:dyDescent="0.25">
      <c r="A20" s="8" t="s">
        <v>13</v>
      </c>
      <c r="B20" s="7">
        <v>44938</v>
      </c>
      <c r="C20" s="12" t="s">
        <v>20</v>
      </c>
      <c r="D20" s="12" t="s">
        <v>21</v>
      </c>
      <c r="E20" s="9">
        <v>960</v>
      </c>
      <c r="F20" s="9"/>
      <c r="G20" s="9">
        <v>960</v>
      </c>
    </row>
    <row r="21" spans="1:7" x14ac:dyDescent="0.25">
      <c r="A21" s="8" t="s">
        <v>14</v>
      </c>
      <c r="B21" s="7">
        <v>44945</v>
      </c>
      <c r="C21" s="12" t="s">
        <v>20</v>
      </c>
      <c r="D21" s="12" t="s">
        <v>21</v>
      </c>
      <c r="E21" s="9">
        <v>1320</v>
      </c>
      <c r="F21" s="9"/>
      <c r="G21" s="9">
        <v>1320</v>
      </c>
    </row>
    <row r="22" spans="1:7" x14ac:dyDescent="0.25">
      <c r="A22" s="8" t="s">
        <v>15</v>
      </c>
      <c r="B22" s="7">
        <v>44959</v>
      </c>
      <c r="C22" s="12" t="s">
        <v>20</v>
      </c>
      <c r="D22" s="12" t="s">
        <v>21</v>
      </c>
      <c r="E22" s="9">
        <v>1200</v>
      </c>
      <c r="F22" s="9"/>
      <c r="G22" s="9">
        <v>1200</v>
      </c>
    </row>
    <row r="23" spans="1:7" x14ac:dyDescent="0.25">
      <c r="A23" s="8" t="s">
        <v>16</v>
      </c>
      <c r="B23" s="7">
        <v>45264</v>
      </c>
      <c r="C23" s="12" t="s">
        <v>20</v>
      </c>
      <c r="D23" s="12" t="s">
        <v>21</v>
      </c>
      <c r="E23" s="10">
        <v>900</v>
      </c>
      <c r="F23" s="9"/>
      <c r="G23" s="10">
        <v>900</v>
      </c>
    </row>
    <row r="24" spans="1:7" x14ac:dyDescent="0.25">
      <c r="A24" s="8" t="s">
        <v>17</v>
      </c>
      <c r="B24" s="7">
        <v>45267</v>
      </c>
      <c r="C24" s="12" t="s">
        <v>20</v>
      </c>
      <c r="D24" s="12" t="s">
        <v>21</v>
      </c>
      <c r="E24" s="10">
        <v>960</v>
      </c>
      <c r="F24" s="9"/>
      <c r="G24" s="10">
        <v>960</v>
      </c>
    </row>
    <row r="25" spans="1:7" x14ac:dyDescent="0.25">
      <c r="A25" s="8" t="s">
        <v>18</v>
      </c>
      <c r="B25" s="7">
        <v>45272</v>
      </c>
      <c r="C25" s="12" t="s">
        <v>20</v>
      </c>
      <c r="D25" s="12" t="s">
        <v>21</v>
      </c>
      <c r="E25" s="10">
        <v>960</v>
      </c>
      <c r="F25" s="9"/>
      <c r="G25" s="10">
        <v>960</v>
      </c>
    </row>
    <row r="26" spans="1:7" x14ac:dyDescent="0.25">
      <c r="A26" s="8" t="s">
        <v>19</v>
      </c>
      <c r="B26" s="7">
        <v>45279</v>
      </c>
      <c r="C26" s="12" t="s">
        <v>20</v>
      </c>
      <c r="D26" s="12" t="s">
        <v>21</v>
      </c>
      <c r="E26" s="10">
        <v>1080</v>
      </c>
      <c r="F26" s="9"/>
      <c r="G26" s="10">
        <v>1080</v>
      </c>
    </row>
    <row r="27" spans="1:7" ht="45" x14ac:dyDescent="0.25">
      <c r="A27" s="8" t="s">
        <v>22</v>
      </c>
      <c r="B27" s="7">
        <v>45689</v>
      </c>
      <c r="C27" s="12" t="s">
        <v>24</v>
      </c>
      <c r="D27" s="13" t="s">
        <v>28</v>
      </c>
      <c r="E27" s="10">
        <v>560612.1</v>
      </c>
      <c r="F27" s="10">
        <v>560612.1</v>
      </c>
      <c r="G27" s="18">
        <v>0</v>
      </c>
    </row>
    <row r="28" spans="1:7" ht="75" x14ac:dyDescent="0.25">
      <c r="A28" s="8"/>
      <c r="B28" s="7">
        <v>45705</v>
      </c>
      <c r="C28" s="12" t="s">
        <v>25</v>
      </c>
      <c r="D28" s="13" t="s">
        <v>29</v>
      </c>
      <c r="E28" s="10">
        <v>67619.17</v>
      </c>
      <c r="F28" s="10">
        <v>67619.17</v>
      </c>
      <c r="G28" s="18">
        <v>0</v>
      </c>
    </row>
    <row r="29" spans="1:7" ht="57" x14ac:dyDescent="0.25">
      <c r="A29" s="8"/>
      <c r="B29" s="15" t="s">
        <v>36</v>
      </c>
      <c r="C29" s="12" t="s">
        <v>26</v>
      </c>
      <c r="D29" s="14" t="s">
        <v>30</v>
      </c>
      <c r="E29" s="10">
        <v>159300</v>
      </c>
      <c r="F29" s="10">
        <v>159300</v>
      </c>
      <c r="G29" s="18">
        <v>0</v>
      </c>
    </row>
    <row r="30" spans="1:7" ht="45" x14ac:dyDescent="0.25">
      <c r="A30" s="8" t="s">
        <v>45</v>
      </c>
      <c r="B30" s="15" t="s">
        <v>36</v>
      </c>
      <c r="C30" s="12" t="s">
        <v>23</v>
      </c>
      <c r="D30" s="13" t="s">
        <v>48</v>
      </c>
      <c r="E30" s="10">
        <v>11800</v>
      </c>
      <c r="F30" s="10">
        <v>11800</v>
      </c>
      <c r="G30" s="18">
        <v>0</v>
      </c>
    </row>
    <row r="31" spans="1:7" ht="45" x14ac:dyDescent="0.25">
      <c r="A31" s="8" t="s">
        <v>46</v>
      </c>
      <c r="B31" s="15"/>
      <c r="C31" s="12" t="s">
        <v>23</v>
      </c>
      <c r="D31" s="13" t="s">
        <v>49</v>
      </c>
      <c r="E31" s="10">
        <v>21240</v>
      </c>
      <c r="F31" s="10">
        <v>21240</v>
      </c>
      <c r="G31" s="18">
        <v>0</v>
      </c>
    </row>
    <row r="32" spans="1:7" ht="45" x14ac:dyDescent="0.25">
      <c r="A32" s="8" t="s">
        <v>47</v>
      </c>
      <c r="B32" s="15"/>
      <c r="C32" s="12" t="s">
        <v>23</v>
      </c>
      <c r="D32" s="13" t="s">
        <v>49</v>
      </c>
      <c r="E32" s="10">
        <v>18290</v>
      </c>
      <c r="F32" s="10">
        <v>18290</v>
      </c>
      <c r="G32" s="18">
        <v>0</v>
      </c>
    </row>
    <row r="33" spans="1:7" ht="75" x14ac:dyDescent="0.25">
      <c r="A33" s="8" t="s">
        <v>50</v>
      </c>
      <c r="B33" s="16" t="s">
        <v>37</v>
      </c>
      <c r="C33" s="12" t="s">
        <v>27</v>
      </c>
      <c r="D33" s="13" t="s">
        <v>31</v>
      </c>
      <c r="E33" s="10">
        <v>160244</v>
      </c>
      <c r="F33" s="10">
        <v>160244</v>
      </c>
      <c r="G33" s="18">
        <v>0</v>
      </c>
    </row>
    <row r="34" spans="1:7" ht="60" x14ac:dyDescent="0.25">
      <c r="A34" s="8" t="s">
        <v>51</v>
      </c>
      <c r="B34" s="7">
        <v>45712</v>
      </c>
      <c r="C34" s="12" t="s">
        <v>34</v>
      </c>
      <c r="D34" s="13" t="s">
        <v>32</v>
      </c>
      <c r="E34" s="10">
        <v>68351</v>
      </c>
      <c r="F34" s="10">
        <v>68351</v>
      </c>
      <c r="G34" s="18">
        <v>0</v>
      </c>
    </row>
    <row r="35" spans="1:7" ht="45" x14ac:dyDescent="0.25">
      <c r="A35" s="8" t="s">
        <v>53</v>
      </c>
      <c r="B35" s="7">
        <v>45712</v>
      </c>
      <c r="C35" s="12" t="s">
        <v>34</v>
      </c>
      <c r="D35" s="13" t="s">
        <v>38</v>
      </c>
      <c r="E35" s="10">
        <v>24892.1</v>
      </c>
      <c r="F35" s="10">
        <v>24892.1</v>
      </c>
      <c r="G35" s="18">
        <v>0</v>
      </c>
    </row>
    <row r="36" spans="1:7" ht="45" x14ac:dyDescent="0.25">
      <c r="A36" s="8" t="s">
        <v>52</v>
      </c>
      <c r="B36" s="7">
        <v>45712</v>
      </c>
      <c r="C36" s="12" t="s">
        <v>34</v>
      </c>
      <c r="D36" s="13" t="s">
        <v>39</v>
      </c>
      <c r="E36" s="10">
        <v>96376.5</v>
      </c>
      <c r="F36" s="10">
        <v>96376.5</v>
      </c>
      <c r="G36" s="18">
        <v>0</v>
      </c>
    </row>
    <row r="37" spans="1:7" ht="45" x14ac:dyDescent="0.25">
      <c r="A37" s="8" t="s">
        <v>41</v>
      </c>
      <c r="B37" s="7">
        <v>45693</v>
      </c>
      <c r="C37" s="12" t="s">
        <v>35</v>
      </c>
      <c r="D37" s="13" t="s">
        <v>33</v>
      </c>
      <c r="E37" s="10">
        <v>2394</v>
      </c>
      <c r="F37" s="10">
        <v>2394</v>
      </c>
      <c r="G37" s="18">
        <v>0</v>
      </c>
    </row>
    <row r="38" spans="1:7" ht="45" x14ac:dyDescent="0.25">
      <c r="A38" s="8" t="s">
        <v>42</v>
      </c>
      <c r="B38" s="16" t="s">
        <v>40</v>
      </c>
      <c r="C38" s="12" t="s">
        <v>35</v>
      </c>
      <c r="D38" s="13" t="s">
        <v>33</v>
      </c>
      <c r="E38" s="10">
        <v>1890</v>
      </c>
      <c r="F38" s="10">
        <v>1890</v>
      </c>
      <c r="G38" s="18">
        <v>0</v>
      </c>
    </row>
    <row r="39" spans="1:7" ht="45" x14ac:dyDescent="0.25">
      <c r="A39" s="8" t="s">
        <v>43</v>
      </c>
      <c r="B39" s="7">
        <v>45708</v>
      </c>
      <c r="C39" s="12" t="s">
        <v>35</v>
      </c>
      <c r="D39" s="13" t="s">
        <v>33</v>
      </c>
      <c r="E39" s="10">
        <v>2205</v>
      </c>
      <c r="F39" s="10">
        <v>2205</v>
      </c>
      <c r="G39" s="18">
        <v>0</v>
      </c>
    </row>
    <row r="40" spans="1:7" ht="45" x14ac:dyDescent="0.25">
      <c r="A40" s="8" t="s">
        <v>44</v>
      </c>
      <c r="B40" s="7">
        <v>45714</v>
      </c>
      <c r="C40" s="12" t="s">
        <v>35</v>
      </c>
      <c r="D40" s="13" t="s">
        <v>33</v>
      </c>
      <c r="E40" s="10">
        <v>1638</v>
      </c>
      <c r="F40" s="10">
        <v>1638</v>
      </c>
      <c r="G40" s="18">
        <v>0</v>
      </c>
    </row>
    <row r="41" spans="1:7" s="1" customFormat="1" ht="33.75" customHeight="1" thickBot="1" x14ac:dyDescent="0.3">
      <c r="A41" s="61" t="s">
        <v>5</v>
      </c>
      <c r="B41" s="62"/>
      <c r="C41" s="62"/>
      <c r="D41" s="6"/>
      <c r="E41" s="11">
        <f>SUM(E14:E40)</f>
        <v>1211011.8700000001</v>
      </c>
      <c r="F41" s="11">
        <f>SUM(F14:F40)</f>
        <v>1196851.8700000001</v>
      </c>
      <c r="G41" s="11">
        <f>SUM(G14:G40)</f>
        <v>14160</v>
      </c>
    </row>
    <row r="42" spans="1:7" x14ac:dyDescent="0.25">
      <c r="E42" s="5"/>
      <c r="F42" s="5"/>
      <c r="G42" s="5"/>
    </row>
    <row r="43" spans="1:7" ht="15.75" x14ac:dyDescent="0.25">
      <c r="A43" s="57"/>
      <c r="B43" s="57"/>
      <c r="C43" s="2"/>
      <c r="D43" s="57"/>
      <c r="E43" s="57"/>
      <c r="F43" s="57"/>
      <c r="G43" s="57"/>
    </row>
    <row r="44" spans="1:7" ht="15.75" x14ac:dyDescent="0.25">
      <c r="A44" s="3"/>
      <c r="B44" s="3"/>
      <c r="C44" s="3"/>
    </row>
    <row r="45" spans="1:7" ht="15.75" x14ac:dyDescent="0.25">
      <c r="A45" s="63"/>
      <c r="B45" s="63"/>
      <c r="C45" s="4"/>
      <c r="D45" s="63"/>
      <c r="E45" s="63"/>
      <c r="F45" s="63"/>
      <c r="G45" s="63"/>
    </row>
    <row r="46" spans="1:7" ht="15.75" x14ac:dyDescent="0.25">
      <c r="A46" s="57"/>
      <c r="B46" s="57"/>
      <c r="C46" s="2"/>
      <c r="D46" s="57"/>
      <c r="E46" s="57"/>
      <c r="F46" s="57"/>
      <c r="G46" s="57"/>
    </row>
    <row r="47" spans="1:7" ht="15.75" x14ac:dyDescent="0.25">
      <c r="A47" s="3"/>
      <c r="B47" s="3"/>
      <c r="C47" s="3"/>
    </row>
    <row r="48" spans="1:7" ht="15.75" x14ac:dyDescent="0.25">
      <c r="A48" s="3"/>
      <c r="B48" s="3"/>
      <c r="C48" s="3"/>
    </row>
    <row r="49" spans="1:7" ht="15.75" x14ac:dyDescent="0.25">
      <c r="A49" s="58"/>
      <c r="B49" s="58"/>
      <c r="C49" s="58"/>
      <c r="D49" s="58"/>
      <c r="E49" s="58"/>
      <c r="F49" s="58"/>
      <c r="G49" s="58"/>
    </row>
    <row r="50" spans="1:7" ht="15.75" x14ac:dyDescent="0.25">
      <c r="A50" s="59"/>
      <c r="B50" s="59"/>
      <c r="C50" s="59"/>
      <c r="D50" s="59"/>
      <c r="E50" s="59"/>
      <c r="F50" s="59"/>
      <c r="G50" s="59"/>
    </row>
    <row r="51" spans="1:7" ht="15.75" x14ac:dyDescent="0.25">
      <c r="A51" s="59"/>
      <c r="B51" s="59"/>
      <c r="C51" s="59"/>
      <c r="D51" s="59"/>
      <c r="E51" s="59"/>
      <c r="F51" s="59"/>
      <c r="G51" s="59"/>
    </row>
    <row r="52" spans="1:7" ht="15.75" x14ac:dyDescent="0.25">
      <c r="A52" s="57"/>
      <c r="B52" s="57"/>
      <c r="C52" s="57"/>
      <c r="D52" s="57"/>
      <c r="E52" s="57"/>
      <c r="F52" s="57"/>
      <c r="G52" s="57"/>
    </row>
    <row r="58" spans="1:7" ht="26.25" customHeight="1" x14ac:dyDescent="0.25"/>
  </sheetData>
  <mergeCells count="20">
    <mergeCell ref="A10:G10"/>
    <mergeCell ref="A41:C41"/>
    <mergeCell ref="A43:B43"/>
    <mergeCell ref="D43:G43"/>
    <mergeCell ref="A45:B45"/>
    <mergeCell ref="D45:G45"/>
    <mergeCell ref="G12:G13"/>
    <mergeCell ref="F12:F13"/>
    <mergeCell ref="E12:E13"/>
    <mergeCell ref="A12:A13"/>
    <mergeCell ref="B12:B13"/>
    <mergeCell ref="C12:C13"/>
    <mergeCell ref="D12:D13"/>
    <mergeCell ref="A11:G11"/>
    <mergeCell ref="A52:G52"/>
    <mergeCell ref="A46:B46"/>
    <mergeCell ref="D46:G46"/>
    <mergeCell ref="A49:G49"/>
    <mergeCell ref="A50:G50"/>
    <mergeCell ref="A51:G51"/>
  </mergeCells>
  <phoneticPr fontId="6" type="noConversion"/>
  <pageMargins left="0.7" right="0.7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0BE81-C05C-416F-871F-193D05B7FCAA}">
  <dimension ref="A10:I81"/>
  <sheetViews>
    <sheetView showGridLines="0" topLeftCell="A57" zoomScaleNormal="100" workbookViewId="0">
      <selection activeCell="A36" sqref="A36:G36"/>
    </sheetView>
  </sheetViews>
  <sheetFormatPr baseColWidth="10" defaultColWidth="11.42578125" defaultRowHeight="15" x14ac:dyDescent="0.25"/>
  <cols>
    <col min="1" max="1" width="16.28515625" customWidth="1"/>
    <col min="2" max="2" width="12.42578125" style="32" customWidth="1"/>
    <col min="3" max="3" width="41.7109375" customWidth="1"/>
    <col min="4" max="4" width="45.28515625" customWidth="1"/>
    <col min="5" max="5" width="15.7109375" customWidth="1"/>
    <col min="6" max="6" width="14.85546875" customWidth="1"/>
    <col min="7" max="7" width="15.28515625" style="32" customWidth="1"/>
    <col min="9" max="9" width="13" bestFit="1" customWidth="1"/>
  </cols>
  <sheetData>
    <row r="10" spans="1:7" x14ac:dyDescent="0.25">
      <c r="A10" s="60" t="s">
        <v>56</v>
      </c>
      <c r="B10" s="60"/>
      <c r="C10" s="60"/>
      <c r="D10" s="60"/>
      <c r="E10" s="60"/>
      <c r="F10" s="60"/>
      <c r="G10" s="60"/>
    </row>
    <row r="11" spans="1:7" ht="15.75" thickBot="1" x14ac:dyDescent="0.3">
      <c r="A11" s="68" t="s">
        <v>6</v>
      </c>
      <c r="B11" s="68"/>
      <c r="C11" s="68"/>
      <c r="D11" s="68"/>
      <c r="E11" s="68"/>
      <c r="F11" s="68"/>
      <c r="G11" s="68"/>
    </row>
    <row r="12" spans="1:7" s="32" customFormat="1" ht="28.5" customHeight="1" x14ac:dyDescent="0.25">
      <c r="A12" s="66" t="s">
        <v>0</v>
      </c>
      <c r="B12" s="64" t="s">
        <v>1</v>
      </c>
      <c r="C12" s="64" t="s">
        <v>2</v>
      </c>
      <c r="D12" s="64" t="s">
        <v>3</v>
      </c>
      <c r="E12" s="64" t="s">
        <v>4</v>
      </c>
      <c r="F12" s="64" t="s">
        <v>54</v>
      </c>
      <c r="G12" s="64" t="s">
        <v>55</v>
      </c>
    </row>
    <row r="13" spans="1:7" x14ac:dyDescent="0.25">
      <c r="A13" s="67"/>
      <c r="B13" s="65"/>
      <c r="C13" s="65"/>
      <c r="D13" s="65"/>
      <c r="E13" s="65"/>
      <c r="F13" s="65"/>
      <c r="G13" s="65"/>
    </row>
    <row r="14" spans="1:7" x14ac:dyDescent="0.25">
      <c r="A14" s="8" t="s">
        <v>7</v>
      </c>
      <c r="B14" s="31">
        <v>44847</v>
      </c>
      <c r="C14" s="12" t="s">
        <v>20</v>
      </c>
      <c r="D14" s="12" t="s">
        <v>21</v>
      </c>
      <c r="E14" s="33">
        <v>840</v>
      </c>
      <c r="F14" s="33"/>
      <c r="G14" s="40">
        <v>840</v>
      </c>
    </row>
    <row r="15" spans="1:7" x14ac:dyDescent="0.25">
      <c r="A15" s="8" t="s">
        <v>8</v>
      </c>
      <c r="B15" s="31">
        <v>44853</v>
      </c>
      <c r="C15" s="12" t="s">
        <v>20</v>
      </c>
      <c r="D15" s="12" t="s">
        <v>21</v>
      </c>
      <c r="E15" s="34">
        <v>720</v>
      </c>
      <c r="F15" s="33"/>
      <c r="G15" s="41">
        <v>720</v>
      </c>
    </row>
    <row r="16" spans="1:7" x14ac:dyDescent="0.25">
      <c r="A16" s="8" t="s">
        <v>9</v>
      </c>
      <c r="B16" s="31">
        <v>44860</v>
      </c>
      <c r="C16" s="12" t="s">
        <v>20</v>
      </c>
      <c r="D16" s="12" t="s">
        <v>21</v>
      </c>
      <c r="E16" s="33">
        <v>1380</v>
      </c>
      <c r="F16" s="33"/>
      <c r="G16" s="40">
        <v>1380</v>
      </c>
    </row>
    <row r="17" spans="1:7" x14ac:dyDescent="0.25">
      <c r="A17" s="8" t="s">
        <v>10</v>
      </c>
      <c r="B17" s="31">
        <v>44853</v>
      </c>
      <c r="C17" s="12" t="s">
        <v>20</v>
      </c>
      <c r="D17" s="12" t="s">
        <v>21</v>
      </c>
      <c r="E17" s="33">
        <v>1140</v>
      </c>
      <c r="F17" s="33"/>
      <c r="G17" s="40">
        <v>1140</v>
      </c>
    </row>
    <row r="18" spans="1:7" x14ac:dyDescent="0.25">
      <c r="A18" s="8" t="s">
        <v>11</v>
      </c>
      <c r="B18" s="31">
        <v>44860</v>
      </c>
      <c r="C18" s="12" t="s">
        <v>20</v>
      </c>
      <c r="D18" s="12" t="s">
        <v>21</v>
      </c>
      <c r="E18" s="33">
        <v>1500</v>
      </c>
      <c r="F18" s="33"/>
      <c r="G18" s="40">
        <v>1500</v>
      </c>
    </row>
    <row r="19" spans="1:7" x14ac:dyDescent="0.25">
      <c r="A19" s="8" t="s">
        <v>12</v>
      </c>
      <c r="B19" s="31">
        <v>44931</v>
      </c>
      <c r="C19" s="12" t="s">
        <v>20</v>
      </c>
      <c r="D19" s="12" t="s">
        <v>21</v>
      </c>
      <c r="E19" s="33">
        <v>1200</v>
      </c>
      <c r="F19" s="33"/>
      <c r="G19" s="40">
        <v>1200</v>
      </c>
    </row>
    <row r="20" spans="1:7" x14ac:dyDescent="0.25">
      <c r="A20" s="8" t="s">
        <v>13</v>
      </c>
      <c r="B20" s="31">
        <v>44938</v>
      </c>
      <c r="C20" s="12" t="s">
        <v>20</v>
      </c>
      <c r="D20" s="12" t="s">
        <v>21</v>
      </c>
      <c r="E20" s="33">
        <v>960</v>
      </c>
      <c r="F20" s="33"/>
      <c r="G20" s="40">
        <v>960</v>
      </c>
    </row>
    <row r="21" spans="1:7" x14ac:dyDescent="0.25">
      <c r="A21" s="8" t="s">
        <v>14</v>
      </c>
      <c r="B21" s="31">
        <v>44945</v>
      </c>
      <c r="C21" s="12" t="s">
        <v>20</v>
      </c>
      <c r="D21" s="12" t="s">
        <v>21</v>
      </c>
      <c r="E21" s="33">
        <v>1320</v>
      </c>
      <c r="F21" s="33"/>
      <c r="G21" s="40">
        <v>1320</v>
      </c>
    </row>
    <row r="22" spans="1:7" x14ac:dyDescent="0.25">
      <c r="A22" s="8" t="s">
        <v>15</v>
      </c>
      <c r="B22" s="31">
        <v>44959</v>
      </c>
      <c r="C22" s="12" t="s">
        <v>20</v>
      </c>
      <c r="D22" s="12" t="s">
        <v>21</v>
      </c>
      <c r="E22" s="33">
        <v>1200</v>
      </c>
      <c r="F22" s="33"/>
      <c r="G22" s="40">
        <v>1200</v>
      </c>
    </row>
    <row r="23" spans="1:7" x14ac:dyDescent="0.25">
      <c r="A23" s="8" t="s">
        <v>16</v>
      </c>
      <c r="B23" s="31">
        <v>45264</v>
      </c>
      <c r="C23" s="12" t="s">
        <v>20</v>
      </c>
      <c r="D23" s="12" t="s">
        <v>21</v>
      </c>
      <c r="E23" s="35">
        <v>900</v>
      </c>
      <c r="F23" s="33"/>
      <c r="G23" s="42">
        <v>900</v>
      </c>
    </row>
    <row r="24" spans="1:7" x14ac:dyDescent="0.25">
      <c r="A24" s="8" t="s">
        <v>17</v>
      </c>
      <c r="B24" s="31">
        <v>45267</v>
      </c>
      <c r="C24" s="12" t="s">
        <v>20</v>
      </c>
      <c r="D24" s="12" t="s">
        <v>21</v>
      </c>
      <c r="E24" s="35">
        <v>960</v>
      </c>
      <c r="F24" s="33"/>
      <c r="G24" s="42">
        <v>960</v>
      </c>
    </row>
    <row r="25" spans="1:7" x14ac:dyDescent="0.25">
      <c r="A25" s="8" t="s">
        <v>18</v>
      </c>
      <c r="B25" s="31">
        <v>45272</v>
      </c>
      <c r="C25" s="12" t="s">
        <v>20</v>
      </c>
      <c r="D25" s="12" t="s">
        <v>21</v>
      </c>
      <c r="E25" s="35">
        <v>960</v>
      </c>
      <c r="F25" s="33"/>
      <c r="G25" s="42">
        <v>960</v>
      </c>
    </row>
    <row r="26" spans="1:7" x14ac:dyDescent="0.25">
      <c r="A26" s="8" t="s">
        <v>19</v>
      </c>
      <c r="B26" s="31">
        <v>45279</v>
      </c>
      <c r="C26" s="12" t="s">
        <v>20</v>
      </c>
      <c r="D26" s="12" t="s">
        <v>21</v>
      </c>
      <c r="E26" s="35">
        <v>1080</v>
      </c>
      <c r="F26" s="33"/>
      <c r="G26" s="42">
        <v>1080</v>
      </c>
    </row>
    <row r="27" spans="1:7" ht="30" x14ac:dyDescent="0.25">
      <c r="A27" s="30" t="s">
        <v>73</v>
      </c>
      <c r="B27" s="31">
        <v>45733</v>
      </c>
      <c r="C27" s="21" t="s">
        <v>74</v>
      </c>
      <c r="D27" s="20" t="s">
        <v>75</v>
      </c>
      <c r="E27" s="36">
        <v>6793.19</v>
      </c>
      <c r="F27" s="37"/>
      <c r="G27" s="19">
        <f>+E27</f>
        <v>6793.19</v>
      </c>
    </row>
    <row r="28" spans="1:7" x14ac:dyDescent="0.25">
      <c r="A28" s="30" t="s">
        <v>126</v>
      </c>
      <c r="B28" s="31">
        <v>45723</v>
      </c>
      <c r="C28" s="21" t="s">
        <v>76</v>
      </c>
      <c r="D28" s="21" t="s">
        <v>77</v>
      </c>
      <c r="E28" s="36">
        <v>26446.7</v>
      </c>
      <c r="F28" s="37"/>
      <c r="G28" s="19">
        <f>+E28</f>
        <v>26446.7</v>
      </c>
    </row>
    <row r="29" spans="1:7" x14ac:dyDescent="0.25">
      <c r="A29" s="22" t="s">
        <v>127</v>
      </c>
      <c r="B29" s="31">
        <v>45723</v>
      </c>
      <c r="C29" s="21" t="s">
        <v>129</v>
      </c>
      <c r="D29" s="21" t="str">
        <f>+D26</f>
        <v>Llenado de botellones de agua de 5 galones</v>
      </c>
      <c r="E29" s="36">
        <v>2079</v>
      </c>
      <c r="F29" s="37"/>
      <c r="G29" s="19">
        <v>2079</v>
      </c>
    </row>
    <row r="30" spans="1:7" x14ac:dyDescent="0.25">
      <c r="A30" s="22" t="s">
        <v>128</v>
      </c>
      <c r="B30" s="31">
        <v>45733</v>
      </c>
      <c r="C30" s="21" t="str">
        <f>+C29</f>
        <v>Grupo Alaska</v>
      </c>
      <c r="D30" s="21" t="str">
        <f>+D29</f>
        <v>Llenado de botellones de agua de 5 galones</v>
      </c>
      <c r="E30" s="36">
        <v>2457</v>
      </c>
      <c r="F30" s="37"/>
      <c r="G30" s="19">
        <v>2457</v>
      </c>
    </row>
    <row r="31" spans="1:7" ht="60" x14ac:dyDescent="0.25">
      <c r="A31" s="22" t="s">
        <v>57</v>
      </c>
      <c r="B31" s="31">
        <v>45726</v>
      </c>
      <c r="C31" s="21" t="s">
        <v>78</v>
      </c>
      <c r="D31" s="20" t="s">
        <v>58</v>
      </c>
      <c r="E31" s="36">
        <v>613074.9</v>
      </c>
      <c r="F31" s="36">
        <f>+E31</f>
        <v>613074.9</v>
      </c>
      <c r="G31" s="25">
        <v>0</v>
      </c>
    </row>
    <row r="32" spans="1:7" ht="60" x14ac:dyDescent="0.25">
      <c r="A32" s="22" t="s">
        <v>60</v>
      </c>
      <c r="B32" s="31">
        <f>+B31</f>
        <v>45726</v>
      </c>
      <c r="C32" s="20" t="str">
        <f>+C31</f>
        <v>A Fuego Lento. SRL</v>
      </c>
      <c r="D32" s="20" t="s">
        <v>59</v>
      </c>
      <c r="E32" s="36">
        <v>118377.60000000001</v>
      </c>
      <c r="F32" s="36">
        <f>+E32</f>
        <v>118377.60000000001</v>
      </c>
      <c r="G32" s="25">
        <v>0</v>
      </c>
    </row>
    <row r="33" spans="1:7" ht="71.25" x14ac:dyDescent="0.25">
      <c r="A33" s="22" t="s">
        <v>62</v>
      </c>
      <c r="B33" s="31">
        <v>45726</v>
      </c>
      <c r="C33" s="21" t="s">
        <v>79</v>
      </c>
      <c r="D33" s="24" t="s">
        <v>61</v>
      </c>
      <c r="E33" s="36">
        <v>250268.19</v>
      </c>
      <c r="F33" s="36">
        <v>250268.19</v>
      </c>
      <c r="G33" s="25">
        <v>0</v>
      </c>
    </row>
    <row r="34" spans="1:7" ht="60" x14ac:dyDescent="0.25">
      <c r="A34" s="22" t="s">
        <v>64</v>
      </c>
      <c r="B34" s="31">
        <v>45721</v>
      </c>
      <c r="C34" s="21" t="s">
        <v>80</v>
      </c>
      <c r="D34" s="20" t="s">
        <v>63</v>
      </c>
      <c r="E34" s="36">
        <v>45312</v>
      </c>
      <c r="F34" s="36">
        <v>45312</v>
      </c>
      <c r="G34" s="25">
        <v>0</v>
      </c>
    </row>
    <row r="35" spans="1:7" ht="60" x14ac:dyDescent="0.25">
      <c r="A35" s="22" t="s">
        <v>66</v>
      </c>
      <c r="B35" s="31">
        <f>+B34</f>
        <v>45721</v>
      </c>
      <c r="C35" s="21" t="s">
        <v>81</v>
      </c>
      <c r="D35" s="20" t="s">
        <v>65</v>
      </c>
      <c r="E35" s="36">
        <v>6029.8</v>
      </c>
      <c r="F35" s="36">
        <v>6029.8</v>
      </c>
      <c r="G35" s="25">
        <v>0</v>
      </c>
    </row>
    <row r="36" spans="1:7" ht="75" x14ac:dyDescent="0.25">
      <c r="A36" s="22" t="s">
        <v>68</v>
      </c>
      <c r="B36" s="31">
        <v>45717</v>
      </c>
      <c r="C36" s="21" t="s">
        <v>82</v>
      </c>
      <c r="D36" s="20" t="s">
        <v>67</v>
      </c>
      <c r="E36" s="36">
        <v>17345.560000000001</v>
      </c>
      <c r="F36" s="36">
        <v>17345.560000000001</v>
      </c>
      <c r="G36" s="25">
        <v>0</v>
      </c>
    </row>
    <row r="37" spans="1:7" ht="75" x14ac:dyDescent="0.25">
      <c r="A37" s="22" t="s">
        <v>70</v>
      </c>
      <c r="B37" s="31">
        <f>+B36</f>
        <v>45717</v>
      </c>
      <c r="C37" s="21" t="str">
        <f>+C36</f>
        <v>Castro  Rodríguez &amp; Asociados SRL</v>
      </c>
      <c r="D37" s="20" t="s">
        <v>69</v>
      </c>
      <c r="E37" s="36">
        <v>16519.580000000002</v>
      </c>
      <c r="F37" s="36">
        <v>16519.580000000002</v>
      </c>
      <c r="G37" s="25">
        <v>0</v>
      </c>
    </row>
    <row r="38" spans="1:7" ht="75" x14ac:dyDescent="0.25">
      <c r="A38" s="22" t="s">
        <v>72</v>
      </c>
      <c r="B38" s="31">
        <v>45728</v>
      </c>
      <c r="C38" s="21" t="s">
        <v>83</v>
      </c>
      <c r="D38" s="20" t="s">
        <v>71</v>
      </c>
      <c r="E38" s="36">
        <v>735514.12</v>
      </c>
      <c r="F38" s="36">
        <v>735514.12</v>
      </c>
      <c r="G38" s="25">
        <v>0</v>
      </c>
    </row>
    <row r="39" spans="1:7" ht="105" x14ac:dyDescent="0.25">
      <c r="A39" s="22" t="s">
        <v>86</v>
      </c>
      <c r="B39" s="31">
        <v>45728</v>
      </c>
      <c r="C39" s="21" t="str">
        <f>+C38</f>
        <v>Seguros Reservas S A</v>
      </c>
      <c r="D39" s="20" t="s">
        <v>89</v>
      </c>
      <c r="E39" s="36">
        <v>178003.55</v>
      </c>
      <c r="F39" s="36">
        <f>+E39</f>
        <v>178003.55</v>
      </c>
      <c r="G39" s="25">
        <v>0</v>
      </c>
    </row>
    <row r="40" spans="1:7" ht="105" x14ac:dyDescent="0.25">
      <c r="A40" s="22" t="s">
        <v>87</v>
      </c>
      <c r="B40" s="23">
        <f>+B39</f>
        <v>45728</v>
      </c>
      <c r="C40" s="21" t="str">
        <f>+C39</f>
        <v>Seguros Reservas S A</v>
      </c>
      <c r="D40" s="20" t="s">
        <v>88</v>
      </c>
      <c r="E40" s="36">
        <v>339655.8</v>
      </c>
      <c r="F40" s="36">
        <f>+E40</f>
        <v>339655.8</v>
      </c>
      <c r="G40" s="25">
        <v>0</v>
      </c>
    </row>
    <row r="41" spans="1:7" ht="75" x14ac:dyDescent="0.25">
      <c r="A41" s="22" t="s">
        <v>85</v>
      </c>
      <c r="B41" s="23">
        <v>45735</v>
      </c>
      <c r="C41" s="21" t="s">
        <v>130</v>
      </c>
      <c r="D41" s="20" t="s">
        <v>84</v>
      </c>
      <c r="E41" s="36">
        <v>35437</v>
      </c>
      <c r="F41" s="36">
        <v>35437</v>
      </c>
      <c r="G41" s="25">
        <v>0</v>
      </c>
    </row>
    <row r="42" spans="1:7" ht="75" x14ac:dyDescent="0.25">
      <c r="A42" s="22" t="s">
        <v>91</v>
      </c>
      <c r="B42" s="23">
        <v>45734</v>
      </c>
      <c r="C42" s="21" t="s">
        <v>131</v>
      </c>
      <c r="D42" s="20" t="s">
        <v>90</v>
      </c>
      <c r="E42" s="36">
        <v>47719.199999999997</v>
      </c>
      <c r="F42" s="36">
        <v>47719.199999999997</v>
      </c>
      <c r="G42" s="25">
        <v>0</v>
      </c>
    </row>
    <row r="43" spans="1:7" ht="75" x14ac:dyDescent="0.25">
      <c r="A43" s="22" t="s">
        <v>93</v>
      </c>
      <c r="B43" s="23">
        <f>+B42</f>
        <v>45734</v>
      </c>
      <c r="C43" s="21" t="s">
        <v>132</v>
      </c>
      <c r="D43" s="20" t="s">
        <v>92</v>
      </c>
      <c r="E43" s="36">
        <v>29500</v>
      </c>
      <c r="F43" s="36">
        <v>29500</v>
      </c>
      <c r="G43" s="25">
        <v>0</v>
      </c>
    </row>
    <row r="44" spans="1:7" ht="75" x14ac:dyDescent="0.25">
      <c r="A44" s="22" t="s">
        <v>95</v>
      </c>
      <c r="B44" s="23">
        <v>45735</v>
      </c>
      <c r="C44" s="21" t="s">
        <v>133</v>
      </c>
      <c r="D44" s="20" t="s">
        <v>94</v>
      </c>
      <c r="E44" s="36">
        <v>13910.08</v>
      </c>
      <c r="F44" s="36">
        <v>13910.08</v>
      </c>
      <c r="G44" s="25">
        <v>0</v>
      </c>
    </row>
    <row r="45" spans="1:7" ht="45" x14ac:dyDescent="0.25">
      <c r="A45" s="22" t="s">
        <v>97</v>
      </c>
      <c r="B45" s="31">
        <f>+B44</f>
        <v>45735</v>
      </c>
      <c r="C45" s="21" t="s">
        <v>134</v>
      </c>
      <c r="D45" s="20" t="s">
        <v>96</v>
      </c>
      <c r="E45" s="36">
        <v>16673.400000000001</v>
      </c>
      <c r="F45" s="36">
        <v>16673.400000000001</v>
      </c>
      <c r="G45" s="25">
        <v>0</v>
      </c>
    </row>
    <row r="46" spans="1:7" ht="45" x14ac:dyDescent="0.25">
      <c r="A46" s="22" t="s">
        <v>99</v>
      </c>
      <c r="B46" s="31">
        <v>45736</v>
      </c>
      <c r="C46" s="21" t="s">
        <v>135</v>
      </c>
      <c r="D46" s="20" t="s">
        <v>98</v>
      </c>
      <c r="E46" s="36">
        <v>8170.32</v>
      </c>
      <c r="F46" s="36">
        <v>8170.32</v>
      </c>
      <c r="G46" s="25">
        <v>0</v>
      </c>
    </row>
    <row r="47" spans="1:7" ht="105" x14ac:dyDescent="0.25">
      <c r="A47" s="22" t="s">
        <v>101</v>
      </c>
      <c r="B47" s="23">
        <v>45740</v>
      </c>
      <c r="C47" s="21" t="s">
        <v>136</v>
      </c>
      <c r="D47" s="27" t="s">
        <v>100</v>
      </c>
      <c r="E47" s="36">
        <v>170000</v>
      </c>
      <c r="F47" s="36">
        <v>170000</v>
      </c>
      <c r="G47" s="25">
        <v>0</v>
      </c>
    </row>
    <row r="48" spans="1:7" ht="90" x14ac:dyDescent="0.25">
      <c r="A48" s="22" t="s">
        <v>106</v>
      </c>
      <c r="B48" s="23">
        <v>45702</v>
      </c>
      <c r="C48" s="21" t="s">
        <v>137</v>
      </c>
      <c r="D48" s="27" t="s">
        <v>105</v>
      </c>
      <c r="E48" s="36">
        <v>19175</v>
      </c>
      <c r="F48" s="36">
        <v>19175</v>
      </c>
      <c r="G48" s="25">
        <v>0</v>
      </c>
    </row>
    <row r="49" spans="1:9" ht="90" x14ac:dyDescent="0.25">
      <c r="A49" s="22" t="s">
        <v>107</v>
      </c>
      <c r="B49" s="23">
        <v>45717</v>
      </c>
      <c r="C49" s="21" t="str">
        <f>+C48</f>
        <v>Merca del Atlantico SRL</v>
      </c>
      <c r="D49" s="27" t="s">
        <v>104</v>
      </c>
      <c r="E49" s="36">
        <v>204481.02</v>
      </c>
      <c r="F49" s="36">
        <v>204481.02</v>
      </c>
      <c r="G49" s="25"/>
    </row>
    <row r="50" spans="1:9" ht="90" x14ac:dyDescent="0.25">
      <c r="A50" s="22" t="s">
        <v>108</v>
      </c>
      <c r="B50" s="23">
        <f>+B49</f>
        <v>45717</v>
      </c>
      <c r="C50" s="21" t="str">
        <f>+C49</f>
        <v>Merca del Atlantico SRL</v>
      </c>
      <c r="D50" s="27" t="s">
        <v>103</v>
      </c>
      <c r="E50" s="36">
        <v>76700</v>
      </c>
      <c r="F50" s="36">
        <v>76700</v>
      </c>
      <c r="G50" s="25"/>
    </row>
    <row r="51" spans="1:9" ht="90" x14ac:dyDescent="0.25">
      <c r="A51" s="22" t="s">
        <v>109</v>
      </c>
      <c r="B51" s="23">
        <v>45729</v>
      </c>
      <c r="C51" s="21" t="str">
        <f>+C49</f>
        <v>Merca del Atlantico SRL</v>
      </c>
      <c r="D51" s="27" t="s">
        <v>102</v>
      </c>
      <c r="E51" s="36">
        <v>76700</v>
      </c>
      <c r="F51" s="36">
        <v>76700</v>
      </c>
      <c r="G51" s="25"/>
    </row>
    <row r="52" spans="1:9" ht="60" x14ac:dyDescent="0.25">
      <c r="A52" s="22" t="s">
        <v>111</v>
      </c>
      <c r="B52" s="31"/>
      <c r="C52" s="21" t="s">
        <v>138</v>
      </c>
      <c r="D52" s="27" t="s">
        <v>110</v>
      </c>
      <c r="E52" s="36">
        <v>77083.5</v>
      </c>
      <c r="F52" s="36">
        <v>77083.5</v>
      </c>
      <c r="G52" s="25"/>
    </row>
    <row r="53" spans="1:9" ht="75" x14ac:dyDescent="0.25">
      <c r="A53" s="22" t="s">
        <v>113</v>
      </c>
      <c r="B53" s="23">
        <v>45733</v>
      </c>
      <c r="C53" s="23" t="s">
        <v>139</v>
      </c>
      <c r="D53" s="27" t="s">
        <v>112</v>
      </c>
      <c r="E53" s="36">
        <v>27608.11</v>
      </c>
      <c r="F53" s="36">
        <v>27608.11</v>
      </c>
      <c r="G53" s="25"/>
    </row>
    <row r="54" spans="1:9" ht="45" x14ac:dyDescent="0.25">
      <c r="A54" s="22" t="s">
        <v>115</v>
      </c>
      <c r="B54" s="31">
        <v>45737</v>
      </c>
      <c r="C54" s="21" t="s">
        <v>140</v>
      </c>
      <c r="D54" s="27" t="s">
        <v>114</v>
      </c>
      <c r="E54" s="36">
        <v>16418.52</v>
      </c>
      <c r="F54" s="36">
        <v>16418.52</v>
      </c>
      <c r="G54" s="25"/>
    </row>
    <row r="55" spans="1:9" ht="90" x14ac:dyDescent="0.25">
      <c r="A55" s="22" t="s">
        <v>117</v>
      </c>
      <c r="B55" s="23">
        <v>45736</v>
      </c>
      <c r="C55" s="21" t="s">
        <v>141</v>
      </c>
      <c r="D55" s="28" t="s">
        <v>116</v>
      </c>
      <c r="E55" s="36">
        <v>239993.12</v>
      </c>
      <c r="F55" s="36">
        <v>239993.12</v>
      </c>
      <c r="G55" s="25"/>
    </row>
    <row r="56" spans="1:9" ht="135" x14ac:dyDescent="0.25">
      <c r="A56" s="22" t="s">
        <v>119</v>
      </c>
      <c r="B56" s="31">
        <v>45737</v>
      </c>
      <c r="C56" s="20" t="s">
        <v>142</v>
      </c>
      <c r="D56" s="27" t="s">
        <v>118</v>
      </c>
      <c r="E56" s="36">
        <v>13770.6</v>
      </c>
      <c r="F56" s="36">
        <v>13770.6</v>
      </c>
      <c r="G56" s="25"/>
    </row>
    <row r="57" spans="1:9" ht="105" x14ac:dyDescent="0.25">
      <c r="A57" s="29" t="s">
        <v>121</v>
      </c>
      <c r="B57" s="31">
        <v>45742</v>
      </c>
      <c r="C57" s="21" t="s">
        <v>143</v>
      </c>
      <c r="D57" s="27" t="s">
        <v>120</v>
      </c>
      <c r="E57" s="38">
        <v>96170</v>
      </c>
      <c r="F57" s="38">
        <v>96170</v>
      </c>
      <c r="G57" s="25"/>
    </row>
    <row r="58" spans="1:9" ht="75" x14ac:dyDescent="0.25">
      <c r="A58" s="22" t="s">
        <v>123</v>
      </c>
      <c r="B58" s="31">
        <v>45742</v>
      </c>
      <c r="C58" s="21" t="s">
        <v>144</v>
      </c>
      <c r="D58" s="27" t="s">
        <v>122</v>
      </c>
      <c r="E58" s="36">
        <v>26208</v>
      </c>
      <c r="F58" s="36">
        <v>26208</v>
      </c>
      <c r="G58" s="25"/>
    </row>
    <row r="59" spans="1:9" ht="75" x14ac:dyDescent="0.25">
      <c r="A59" s="22" t="s">
        <v>125</v>
      </c>
      <c r="B59" s="31">
        <v>45736</v>
      </c>
      <c r="C59" s="20" t="s">
        <v>145</v>
      </c>
      <c r="D59" s="27" t="s">
        <v>124</v>
      </c>
      <c r="E59" s="36">
        <v>14622.98</v>
      </c>
      <c r="F59" s="36">
        <v>14622.98</v>
      </c>
      <c r="G59" s="25"/>
    </row>
    <row r="60" spans="1:9" x14ac:dyDescent="0.25">
      <c r="A60" s="22"/>
      <c r="B60" s="31"/>
      <c r="C60" s="21"/>
      <c r="D60" s="20"/>
      <c r="E60" s="36"/>
      <c r="F60" s="36"/>
      <c r="G60" s="25"/>
    </row>
    <row r="61" spans="1:9" x14ac:dyDescent="0.25">
      <c r="A61" s="22"/>
      <c r="B61" s="31"/>
      <c r="C61" s="21"/>
      <c r="D61" s="20"/>
      <c r="E61" s="36"/>
      <c r="F61" s="36"/>
      <c r="G61" s="25">
        <v>0</v>
      </c>
      <c r="I61" s="5"/>
    </row>
    <row r="62" spans="1:9" x14ac:dyDescent="0.25">
      <c r="A62" s="22"/>
      <c r="B62" s="31"/>
      <c r="C62" s="21"/>
      <c r="D62" s="20"/>
      <c r="E62" s="36"/>
      <c r="F62" s="36"/>
      <c r="G62" s="25">
        <v>0</v>
      </c>
    </row>
    <row r="63" spans="1:9" x14ac:dyDescent="0.25">
      <c r="A63" s="22"/>
      <c r="B63" s="31"/>
      <c r="C63" s="21"/>
      <c r="D63" s="20"/>
      <c r="E63" s="36"/>
      <c r="F63" s="36"/>
      <c r="G63" s="25">
        <v>0</v>
      </c>
    </row>
    <row r="64" spans="1:9" s="1" customFormat="1" ht="33.75" customHeight="1" thickBot="1" x14ac:dyDescent="0.3">
      <c r="A64" s="69" t="s">
        <v>5</v>
      </c>
      <c r="B64" s="70"/>
      <c r="C64" s="70"/>
      <c r="D64" s="26"/>
      <c r="E64" s="39">
        <f>SUM(E14:E63)</f>
        <v>3582377.8400000003</v>
      </c>
      <c r="F64" s="39">
        <f>SUM(F14:F63)</f>
        <v>3530441.95</v>
      </c>
      <c r="G64" s="11">
        <f>SUM(G14:G63)</f>
        <v>51935.89</v>
      </c>
    </row>
    <row r="65" spans="1:7" x14ac:dyDescent="0.25">
      <c r="E65" s="5"/>
      <c r="F65" s="5"/>
      <c r="G65" s="43"/>
    </row>
    <row r="66" spans="1:7" ht="15.75" x14ac:dyDescent="0.25">
      <c r="A66" s="57"/>
      <c r="B66" s="57"/>
      <c r="C66" s="2"/>
      <c r="D66" s="57"/>
      <c r="E66" s="57"/>
      <c r="F66" s="57"/>
      <c r="G66" s="57"/>
    </row>
    <row r="67" spans="1:7" ht="15.75" x14ac:dyDescent="0.25">
      <c r="A67" s="3"/>
      <c r="B67" s="3"/>
      <c r="C67" s="3"/>
    </row>
    <row r="68" spans="1:7" ht="15.75" x14ac:dyDescent="0.25">
      <c r="A68" s="63"/>
      <c r="B68" s="63"/>
      <c r="C68" s="4"/>
      <c r="D68" s="63"/>
      <c r="E68" s="63"/>
      <c r="F68" s="63"/>
      <c r="G68" s="63"/>
    </row>
    <row r="69" spans="1:7" ht="15.75" x14ac:dyDescent="0.25">
      <c r="A69" s="57"/>
      <c r="B69" s="57"/>
      <c r="C69" s="2"/>
      <c r="D69" s="57"/>
      <c r="E69" s="57"/>
      <c r="F69" s="57"/>
      <c r="G69" s="57"/>
    </row>
    <row r="70" spans="1:7" ht="15.75" x14ac:dyDescent="0.25">
      <c r="A70" s="3"/>
      <c r="B70" s="3"/>
      <c r="C70" s="3"/>
    </row>
    <row r="71" spans="1:7" ht="15.75" x14ac:dyDescent="0.25">
      <c r="A71" s="3"/>
      <c r="B71" s="3"/>
      <c r="C71" s="3"/>
    </row>
    <row r="72" spans="1:7" ht="15.75" x14ac:dyDescent="0.25">
      <c r="A72" s="58"/>
      <c r="B72" s="58"/>
      <c r="C72" s="58"/>
      <c r="D72" s="58"/>
      <c r="E72" s="58"/>
      <c r="F72" s="58"/>
      <c r="G72" s="58"/>
    </row>
    <row r="73" spans="1:7" ht="15.75" x14ac:dyDescent="0.25">
      <c r="A73" s="59"/>
      <c r="B73" s="59"/>
      <c r="C73" s="59"/>
      <c r="D73" s="59"/>
      <c r="E73" s="59"/>
      <c r="F73" s="59"/>
      <c r="G73" s="59"/>
    </row>
    <row r="74" spans="1:7" ht="15.75" x14ac:dyDescent="0.25">
      <c r="A74" s="59"/>
      <c r="B74" s="59"/>
      <c r="C74" s="59"/>
      <c r="D74" s="59"/>
      <c r="E74" s="59"/>
      <c r="F74" s="59"/>
      <c r="G74" s="59"/>
    </row>
    <row r="75" spans="1:7" ht="15.75" x14ac:dyDescent="0.25">
      <c r="A75" s="57"/>
      <c r="B75" s="57"/>
      <c r="C75" s="57"/>
      <c r="D75" s="57"/>
      <c r="E75" s="57"/>
      <c r="F75" s="57"/>
      <c r="G75" s="57"/>
    </row>
    <row r="81" ht="26.25" customHeight="1" x14ac:dyDescent="0.25"/>
  </sheetData>
  <mergeCells count="20">
    <mergeCell ref="A10:G10"/>
    <mergeCell ref="A11:G11"/>
    <mergeCell ref="A12:A13"/>
    <mergeCell ref="B12:B13"/>
    <mergeCell ref="C12:C13"/>
    <mergeCell ref="D12:D13"/>
    <mergeCell ref="E12:E13"/>
    <mergeCell ref="F12:F13"/>
    <mergeCell ref="G12:G13"/>
    <mergeCell ref="A72:G72"/>
    <mergeCell ref="A73:G73"/>
    <mergeCell ref="A74:G74"/>
    <mergeCell ref="A75:G75"/>
    <mergeCell ref="A64:C64"/>
    <mergeCell ref="A66:B66"/>
    <mergeCell ref="D66:G66"/>
    <mergeCell ref="A68:B68"/>
    <mergeCell ref="D68:G68"/>
    <mergeCell ref="A69:B69"/>
    <mergeCell ref="D69:G69"/>
  </mergeCells>
  <phoneticPr fontId="6" type="noConversion"/>
  <pageMargins left="0.7" right="0.7" top="0.75" bottom="0.75" header="0.3" footer="0.3"/>
  <pageSetup paperSize="5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C83F7-22C5-4941-9B06-6DCECEBFB4CC}">
  <dimension ref="A10:I82"/>
  <sheetViews>
    <sheetView showGridLines="0" topLeftCell="A57" zoomScaleNormal="100" workbookViewId="0">
      <selection activeCell="F9" sqref="F9"/>
    </sheetView>
  </sheetViews>
  <sheetFormatPr baseColWidth="10" defaultColWidth="11.42578125" defaultRowHeight="15" x14ac:dyDescent="0.25"/>
  <cols>
    <col min="1" max="1" width="16.28515625" customWidth="1"/>
    <col min="2" max="2" width="12.42578125" style="32" customWidth="1"/>
    <col min="3" max="3" width="41.7109375" customWidth="1"/>
    <col min="4" max="4" width="45.28515625" customWidth="1"/>
    <col min="5" max="5" width="15.7109375" customWidth="1"/>
    <col min="6" max="6" width="14.85546875" customWidth="1"/>
    <col min="7" max="7" width="15.28515625" style="32" customWidth="1"/>
    <col min="9" max="9" width="13" bestFit="1" customWidth="1"/>
  </cols>
  <sheetData>
    <row r="10" spans="1:7" x14ac:dyDescent="0.25">
      <c r="A10" s="60" t="s">
        <v>153</v>
      </c>
      <c r="B10" s="60"/>
      <c r="C10" s="60"/>
      <c r="D10" s="60"/>
      <c r="E10" s="60"/>
      <c r="F10" s="60"/>
      <c r="G10" s="60"/>
    </row>
    <row r="11" spans="1:7" ht="15.75" thickBot="1" x14ac:dyDescent="0.3">
      <c r="A11" s="68" t="s">
        <v>6</v>
      </c>
      <c r="B11" s="68"/>
      <c r="C11" s="68"/>
      <c r="D11" s="68"/>
      <c r="E11" s="68"/>
      <c r="F11" s="68"/>
      <c r="G11" s="68"/>
    </row>
    <row r="12" spans="1:7" s="32" customFormat="1" ht="28.5" customHeight="1" x14ac:dyDescent="0.25">
      <c r="A12" s="66" t="s">
        <v>0</v>
      </c>
      <c r="B12" s="64" t="s">
        <v>1</v>
      </c>
      <c r="C12" s="64" t="s">
        <v>2</v>
      </c>
      <c r="D12" s="64" t="s">
        <v>3</v>
      </c>
      <c r="E12" s="64" t="s">
        <v>4</v>
      </c>
      <c r="F12" s="64" t="s">
        <v>54</v>
      </c>
      <c r="G12" s="64" t="s">
        <v>55</v>
      </c>
    </row>
    <row r="13" spans="1:7" x14ac:dyDescent="0.25">
      <c r="A13" s="67"/>
      <c r="B13" s="65"/>
      <c r="C13" s="65"/>
      <c r="D13" s="65"/>
      <c r="E13" s="65"/>
      <c r="F13" s="65"/>
      <c r="G13" s="65"/>
    </row>
    <row r="14" spans="1:7" x14ac:dyDescent="0.25">
      <c r="A14" s="8" t="s">
        <v>7</v>
      </c>
      <c r="B14" s="31">
        <v>44847</v>
      </c>
      <c r="C14" s="12" t="s">
        <v>20</v>
      </c>
      <c r="D14" s="12" t="s">
        <v>21</v>
      </c>
      <c r="E14" s="33">
        <v>840</v>
      </c>
      <c r="F14" s="33"/>
      <c r="G14" s="40">
        <v>840</v>
      </c>
    </row>
    <row r="15" spans="1:7" x14ac:dyDescent="0.25">
      <c r="A15" s="8" t="s">
        <v>8</v>
      </c>
      <c r="B15" s="31">
        <v>44853</v>
      </c>
      <c r="C15" s="12" t="s">
        <v>20</v>
      </c>
      <c r="D15" s="12" t="s">
        <v>21</v>
      </c>
      <c r="E15" s="34">
        <v>720</v>
      </c>
      <c r="F15" s="33"/>
      <c r="G15" s="41">
        <v>720</v>
      </c>
    </row>
    <row r="16" spans="1:7" x14ac:dyDescent="0.25">
      <c r="A16" s="8" t="s">
        <v>9</v>
      </c>
      <c r="B16" s="31">
        <v>44860</v>
      </c>
      <c r="C16" s="12" t="s">
        <v>20</v>
      </c>
      <c r="D16" s="12" t="s">
        <v>21</v>
      </c>
      <c r="E16" s="33">
        <v>1380</v>
      </c>
      <c r="F16" s="33"/>
      <c r="G16" s="40">
        <v>1380</v>
      </c>
    </row>
    <row r="17" spans="1:7" x14ac:dyDescent="0.25">
      <c r="A17" s="8" t="s">
        <v>10</v>
      </c>
      <c r="B17" s="31">
        <v>44853</v>
      </c>
      <c r="C17" s="12" t="s">
        <v>20</v>
      </c>
      <c r="D17" s="12" t="s">
        <v>21</v>
      </c>
      <c r="E17" s="33">
        <v>1140</v>
      </c>
      <c r="F17" s="33"/>
      <c r="G17" s="40">
        <v>1140</v>
      </c>
    </row>
    <row r="18" spans="1:7" x14ac:dyDescent="0.25">
      <c r="A18" s="8" t="s">
        <v>11</v>
      </c>
      <c r="B18" s="31">
        <v>44860</v>
      </c>
      <c r="C18" s="12" t="s">
        <v>20</v>
      </c>
      <c r="D18" s="12" t="s">
        <v>21</v>
      </c>
      <c r="E18" s="33">
        <v>1500</v>
      </c>
      <c r="F18" s="33"/>
      <c r="G18" s="40">
        <v>1500</v>
      </c>
    </row>
    <row r="19" spans="1:7" x14ac:dyDescent="0.25">
      <c r="A19" s="8" t="s">
        <v>12</v>
      </c>
      <c r="B19" s="31">
        <v>44931</v>
      </c>
      <c r="C19" s="12" t="s">
        <v>20</v>
      </c>
      <c r="D19" s="12" t="s">
        <v>21</v>
      </c>
      <c r="E19" s="33">
        <v>1200</v>
      </c>
      <c r="F19" s="33"/>
      <c r="G19" s="40">
        <v>1200</v>
      </c>
    </row>
    <row r="20" spans="1:7" x14ac:dyDescent="0.25">
      <c r="A20" s="8" t="s">
        <v>13</v>
      </c>
      <c r="B20" s="31">
        <v>44938</v>
      </c>
      <c r="C20" s="12" t="s">
        <v>20</v>
      </c>
      <c r="D20" s="12" t="s">
        <v>21</v>
      </c>
      <c r="E20" s="33">
        <v>960</v>
      </c>
      <c r="F20" s="33"/>
      <c r="G20" s="40">
        <v>960</v>
      </c>
    </row>
    <row r="21" spans="1:7" x14ac:dyDescent="0.25">
      <c r="A21" s="8" t="s">
        <v>14</v>
      </c>
      <c r="B21" s="31">
        <v>44945</v>
      </c>
      <c r="C21" s="12" t="s">
        <v>20</v>
      </c>
      <c r="D21" s="12" t="s">
        <v>21</v>
      </c>
      <c r="E21" s="33">
        <v>1320</v>
      </c>
      <c r="F21" s="33"/>
      <c r="G21" s="40">
        <v>1320</v>
      </c>
    </row>
    <row r="22" spans="1:7" x14ac:dyDescent="0.25">
      <c r="A22" s="8" t="s">
        <v>15</v>
      </c>
      <c r="B22" s="31">
        <v>44959</v>
      </c>
      <c r="C22" s="12" t="s">
        <v>20</v>
      </c>
      <c r="D22" s="12" t="s">
        <v>21</v>
      </c>
      <c r="E22" s="33">
        <v>1200</v>
      </c>
      <c r="F22" s="33"/>
      <c r="G22" s="40">
        <v>1200</v>
      </c>
    </row>
    <row r="23" spans="1:7" x14ac:dyDescent="0.25">
      <c r="A23" s="8" t="s">
        <v>16</v>
      </c>
      <c r="B23" s="31">
        <v>45264</v>
      </c>
      <c r="C23" s="12" t="s">
        <v>20</v>
      </c>
      <c r="D23" s="12" t="s">
        <v>21</v>
      </c>
      <c r="E23" s="35">
        <v>900</v>
      </c>
      <c r="F23" s="33"/>
      <c r="G23" s="42">
        <v>900</v>
      </c>
    </row>
    <row r="24" spans="1:7" x14ac:dyDescent="0.25">
      <c r="A24" s="8" t="s">
        <v>17</v>
      </c>
      <c r="B24" s="31">
        <v>45267</v>
      </c>
      <c r="C24" s="12" t="s">
        <v>20</v>
      </c>
      <c r="D24" s="12" t="s">
        <v>21</v>
      </c>
      <c r="E24" s="35">
        <v>960</v>
      </c>
      <c r="F24" s="33"/>
      <c r="G24" s="42">
        <v>960</v>
      </c>
    </row>
    <row r="25" spans="1:7" x14ac:dyDescent="0.25">
      <c r="A25" s="8" t="s">
        <v>18</v>
      </c>
      <c r="B25" s="31">
        <v>45272</v>
      </c>
      <c r="C25" s="12" t="s">
        <v>20</v>
      </c>
      <c r="D25" s="12" t="s">
        <v>21</v>
      </c>
      <c r="E25" s="35">
        <v>960</v>
      </c>
      <c r="F25" s="33"/>
      <c r="G25" s="42">
        <v>960</v>
      </c>
    </row>
    <row r="26" spans="1:7" x14ac:dyDescent="0.25">
      <c r="A26" s="8" t="s">
        <v>19</v>
      </c>
      <c r="B26" s="31">
        <v>45279</v>
      </c>
      <c r="C26" s="12" t="s">
        <v>20</v>
      </c>
      <c r="D26" s="12" t="s">
        <v>21</v>
      </c>
      <c r="E26" s="35">
        <v>1080</v>
      </c>
      <c r="F26" s="33"/>
      <c r="G26" s="42">
        <v>1080</v>
      </c>
    </row>
    <row r="27" spans="1:7" x14ac:dyDescent="0.25">
      <c r="A27" s="8" t="s">
        <v>180</v>
      </c>
      <c r="B27" s="31">
        <v>45747</v>
      </c>
      <c r="C27" s="12" t="s">
        <v>181</v>
      </c>
      <c r="D27" s="12" t="s">
        <v>182</v>
      </c>
      <c r="E27" s="35">
        <v>3000000</v>
      </c>
      <c r="F27" s="33"/>
      <c r="G27" s="42">
        <v>3000000</v>
      </c>
    </row>
    <row r="28" spans="1:7" ht="60" customHeight="1" x14ac:dyDescent="0.25">
      <c r="A28" s="30" t="s">
        <v>126</v>
      </c>
      <c r="B28" s="31">
        <v>45723</v>
      </c>
      <c r="C28" s="21" t="s">
        <v>76</v>
      </c>
      <c r="D28" s="27" t="s">
        <v>172</v>
      </c>
      <c r="E28" s="36">
        <v>26446.7</v>
      </c>
      <c r="F28" s="37">
        <f>+E28</f>
        <v>26446.7</v>
      </c>
      <c r="G28" s="19">
        <v>0</v>
      </c>
    </row>
    <row r="29" spans="1:7" ht="69.75" customHeight="1" x14ac:dyDescent="0.25">
      <c r="A29" s="22" t="s">
        <v>127</v>
      </c>
      <c r="B29" s="23">
        <v>45723</v>
      </c>
      <c r="C29" s="21" t="s">
        <v>129</v>
      </c>
      <c r="D29" s="27" t="s">
        <v>189</v>
      </c>
      <c r="E29" s="36">
        <v>2079</v>
      </c>
      <c r="F29" s="37">
        <f t="shared" ref="F29:F45" si="0">+E29</f>
        <v>2079</v>
      </c>
      <c r="G29" s="25">
        <v>0</v>
      </c>
    </row>
    <row r="30" spans="1:7" ht="69.75" customHeight="1" x14ac:dyDescent="0.25">
      <c r="A30" s="22" t="s">
        <v>128</v>
      </c>
      <c r="B30" s="23">
        <v>45733</v>
      </c>
      <c r="C30" s="21" t="str">
        <f>+C29</f>
        <v>Grupo Alaska</v>
      </c>
      <c r="D30" s="27" t="s">
        <v>190</v>
      </c>
      <c r="E30" s="36">
        <v>2457</v>
      </c>
      <c r="F30" s="37">
        <f t="shared" si="0"/>
        <v>2457</v>
      </c>
      <c r="G30" s="25">
        <v>0</v>
      </c>
    </row>
    <row r="31" spans="1:7" ht="60" x14ac:dyDescent="0.25">
      <c r="A31" s="22" t="s">
        <v>57</v>
      </c>
      <c r="B31" s="23">
        <v>45747</v>
      </c>
      <c r="C31" s="21" t="s">
        <v>78</v>
      </c>
      <c r="D31" s="27" t="s">
        <v>146</v>
      </c>
      <c r="E31" s="36">
        <v>718673.1</v>
      </c>
      <c r="F31" s="37">
        <f t="shared" si="0"/>
        <v>718673.1</v>
      </c>
      <c r="G31" s="25">
        <v>0</v>
      </c>
    </row>
    <row r="32" spans="1:7" ht="75" x14ac:dyDescent="0.25">
      <c r="A32" s="22" t="s">
        <v>150</v>
      </c>
      <c r="B32" s="23">
        <v>45747</v>
      </c>
      <c r="C32" s="21" t="s">
        <v>151</v>
      </c>
      <c r="D32" s="27" t="s">
        <v>152</v>
      </c>
      <c r="E32" s="36">
        <v>69952</v>
      </c>
      <c r="F32" s="37">
        <f t="shared" si="0"/>
        <v>69952</v>
      </c>
      <c r="G32" s="25">
        <v>0</v>
      </c>
    </row>
    <row r="33" spans="1:7" ht="45" x14ac:dyDescent="0.25">
      <c r="A33" s="22" t="s">
        <v>147</v>
      </c>
      <c r="B33" s="23">
        <v>45751</v>
      </c>
      <c r="C33" s="20" t="s">
        <v>148</v>
      </c>
      <c r="D33" s="27" t="s">
        <v>149</v>
      </c>
      <c r="E33" s="36">
        <v>10833</v>
      </c>
      <c r="F33" s="37">
        <f t="shared" si="0"/>
        <v>10833</v>
      </c>
      <c r="G33" s="25">
        <v>0</v>
      </c>
    </row>
    <row r="34" spans="1:7" ht="85.5" x14ac:dyDescent="0.25">
      <c r="A34" s="44" t="s">
        <v>156</v>
      </c>
      <c r="B34" s="23">
        <v>45747</v>
      </c>
      <c r="C34" s="21" t="s">
        <v>154</v>
      </c>
      <c r="D34" s="14" t="s">
        <v>155</v>
      </c>
      <c r="E34" s="36">
        <v>82364</v>
      </c>
      <c r="F34" s="37">
        <f t="shared" si="0"/>
        <v>82364</v>
      </c>
      <c r="G34" s="25">
        <v>0</v>
      </c>
    </row>
    <row r="35" spans="1:7" ht="75" x14ac:dyDescent="0.25">
      <c r="A35" s="22" t="s">
        <v>158</v>
      </c>
      <c r="B35" s="23">
        <v>45736</v>
      </c>
      <c r="C35" s="21" t="str">
        <f>+C34</f>
        <v>GRUPO GARCEL SRL</v>
      </c>
      <c r="D35" s="27" t="s">
        <v>157</v>
      </c>
      <c r="E35" s="36">
        <v>365269</v>
      </c>
      <c r="F35" s="37">
        <f t="shared" si="0"/>
        <v>365269</v>
      </c>
      <c r="G35" s="25">
        <v>0</v>
      </c>
    </row>
    <row r="36" spans="1:7" ht="75" x14ac:dyDescent="0.25">
      <c r="A36" s="22" t="s">
        <v>164</v>
      </c>
      <c r="B36" s="23">
        <v>45754</v>
      </c>
      <c r="C36" s="21" t="s">
        <v>165</v>
      </c>
      <c r="D36" s="27" t="s">
        <v>163</v>
      </c>
      <c r="E36" s="36">
        <v>6891.2</v>
      </c>
      <c r="F36" s="37">
        <f t="shared" si="0"/>
        <v>6891.2</v>
      </c>
      <c r="G36" s="25">
        <v>0</v>
      </c>
    </row>
    <row r="37" spans="1:7" ht="75" x14ac:dyDescent="0.25">
      <c r="A37" s="22" t="s">
        <v>166</v>
      </c>
      <c r="B37" s="23">
        <f t="shared" ref="B37:C40" si="1">+B36</f>
        <v>45754</v>
      </c>
      <c r="C37" s="21" t="str">
        <f t="shared" si="1"/>
        <v>CENTRO DE FRENOS DAVID SRL</v>
      </c>
      <c r="D37" s="27" t="s">
        <v>162</v>
      </c>
      <c r="E37" s="36">
        <v>6891.2</v>
      </c>
      <c r="F37" s="37">
        <f t="shared" si="0"/>
        <v>6891.2</v>
      </c>
      <c r="G37" s="25">
        <v>0</v>
      </c>
    </row>
    <row r="38" spans="1:7" ht="75" x14ac:dyDescent="0.25">
      <c r="A38" s="22" t="s">
        <v>168</v>
      </c>
      <c r="B38" s="31">
        <f t="shared" si="1"/>
        <v>45754</v>
      </c>
      <c r="C38" s="21" t="str">
        <f t="shared" si="1"/>
        <v>CENTRO DE FRENOS DAVID SRL</v>
      </c>
      <c r="D38" s="27" t="s">
        <v>161</v>
      </c>
      <c r="E38" s="36">
        <v>6183.2</v>
      </c>
      <c r="F38" s="37">
        <f t="shared" si="0"/>
        <v>6183.2</v>
      </c>
      <c r="G38" s="25">
        <v>0</v>
      </c>
    </row>
    <row r="39" spans="1:7" ht="75" x14ac:dyDescent="0.25">
      <c r="A39" s="22" t="s">
        <v>167</v>
      </c>
      <c r="B39" s="23">
        <f t="shared" si="1"/>
        <v>45754</v>
      </c>
      <c r="C39" s="21" t="str">
        <f t="shared" si="1"/>
        <v>CENTRO DE FRENOS DAVID SRL</v>
      </c>
      <c r="D39" s="27" t="s">
        <v>160</v>
      </c>
      <c r="E39" s="36">
        <v>14160</v>
      </c>
      <c r="F39" s="37">
        <f t="shared" si="0"/>
        <v>14160</v>
      </c>
      <c r="G39" s="25">
        <v>0</v>
      </c>
    </row>
    <row r="40" spans="1:7" ht="75" x14ac:dyDescent="0.25">
      <c r="A40" s="22" t="s">
        <v>169</v>
      </c>
      <c r="B40" s="23">
        <f t="shared" si="1"/>
        <v>45754</v>
      </c>
      <c r="C40" s="21" t="str">
        <f t="shared" si="1"/>
        <v>CENTRO DE FRENOS DAVID SRL</v>
      </c>
      <c r="D40" s="27" t="s">
        <v>159</v>
      </c>
      <c r="E40" s="36">
        <v>6891.2</v>
      </c>
      <c r="F40" s="37">
        <f t="shared" si="0"/>
        <v>6891.2</v>
      </c>
      <c r="G40" s="25">
        <v>0</v>
      </c>
    </row>
    <row r="41" spans="1:7" ht="60" x14ac:dyDescent="0.25">
      <c r="A41" s="22" t="s">
        <v>73</v>
      </c>
      <c r="B41" s="23">
        <v>45733</v>
      </c>
      <c r="C41" s="21" t="s">
        <v>171</v>
      </c>
      <c r="D41" s="27" t="s">
        <v>170</v>
      </c>
      <c r="E41" s="36">
        <v>6793.19</v>
      </c>
      <c r="F41" s="37">
        <f t="shared" si="0"/>
        <v>6793.19</v>
      </c>
      <c r="G41" s="25">
        <v>0</v>
      </c>
    </row>
    <row r="42" spans="1:7" ht="75" x14ac:dyDescent="0.25">
      <c r="A42" s="22" t="s">
        <v>174</v>
      </c>
      <c r="B42" s="23">
        <v>45748</v>
      </c>
      <c r="C42" s="21" t="s">
        <v>82</v>
      </c>
      <c r="D42" s="20" t="s">
        <v>175</v>
      </c>
      <c r="E42" s="36">
        <v>17345.560000000001</v>
      </c>
      <c r="F42" s="37">
        <f t="shared" si="0"/>
        <v>17345.560000000001</v>
      </c>
      <c r="G42" s="25">
        <v>0</v>
      </c>
    </row>
    <row r="43" spans="1:7" ht="75" x14ac:dyDescent="0.25">
      <c r="A43" s="22" t="s">
        <v>173</v>
      </c>
      <c r="B43" s="23">
        <v>45748</v>
      </c>
      <c r="C43" s="21" t="s">
        <v>82</v>
      </c>
      <c r="D43" s="20" t="s">
        <v>176</v>
      </c>
      <c r="E43" s="36">
        <v>17345.560000000001</v>
      </c>
      <c r="F43" s="37">
        <f t="shared" si="0"/>
        <v>17345.560000000001</v>
      </c>
      <c r="G43" s="25">
        <v>0</v>
      </c>
    </row>
    <row r="44" spans="1:7" ht="60" x14ac:dyDescent="0.25">
      <c r="A44" s="22" t="s">
        <v>178</v>
      </c>
      <c r="B44" s="23">
        <v>45758</v>
      </c>
      <c r="C44" s="21" t="s">
        <v>179</v>
      </c>
      <c r="D44" s="20" t="s">
        <v>177</v>
      </c>
      <c r="E44" s="36">
        <v>11800</v>
      </c>
      <c r="F44" s="37">
        <f t="shared" si="0"/>
        <v>11800</v>
      </c>
      <c r="G44" s="25">
        <v>0</v>
      </c>
    </row>
    <row r="45" spans="1:7" ht="60" x14ac:dyDescent="0.25">
      <c r="A45" s="22" t="s">
        <v>183</v>
      </c>
      <c r="B45" s="23">
        <v>45750</v>
      </c>
      <c r="C45" s="21" t="s">
        <v>129</v>
      </c>
      <c r="D45" s="27" t="s">
        <v>184</v>
      </c>
      <c r="E45" s="36">
        <v>2268</v>
      </c>
      <c r="F45" s="36">
        <f t="shared" si="0"/>
        <v>2268</v>
      </c>
      <c r="G45" s="25">
        <v>0</v>
      </c>
    </row>
    <row r="46" spans="1:7" ht="60" x14ac:dyDescent="0.25">
      <c r="A46" s="22" t="s">
        <v>185</v>
      </c>
      <c r="B46" s="23">
        <v>45758</v>
      </c>
      <c r="C46" s="21" t="s">
        <v>129</v>
      </c>
      <c r="D46" s="27" t="s">
        <v>186</v>
      </c>
      <c r="E46" s="36">
        <v>1953</v>
      </c>
      <c r="F46" s="36">
        <v>1953</v>
      </c>
      <c r="G46" s="25">
        <v>0</v>
      </c>
    </row>
    <row r="47" spans="1:7" ht="60" x14ac:dyDescent="0.25">
      <c r="A47" s="22" t="s">
        <v>187</v>
      </c>
      <c r="B47" s="23">
        <v>45723</v>
      </c>
      <c r="C47" s="21" t="s">
        <v>129</v>
      </c>
      <c r="D47" s="27" t="s">
        <v>188</v>
      </c>
      <c r="E47" s="36">
        <v>2520</v>
      </c>
      <c r="F47" s="36">
        <v>2520</v>
      </c>
      <c r="G47" s="25">
        <v>0</v>
      </c>
    </row>
    <row r="48" spans="1:7" ht="105" x14ac:dyDescent="0.25">
      <c r="A48" s="22" t="s">
        <v>192</v>
      </c>
      <c r="B48" s="23">
        <v>45771</v>
      </c>
      <c r="C48" s="21" t="s">
        <v>179</v>
      </c>
      <c r="D48" s="27" t="s">
        <v>191</v>
      </c>
      <c r="E48" s="36">
        <v>1770</v>
      </c>
      <c r="F48" s="36">
        <v>1770</v>
      </c>
      <c r="G48" s="25">
        <v>0</v>
      </c>
    </row>
    <row r="49" spans="1:9" ht="60" x14ac:dyDescent="0.25">
      <c r="A49" s="22" t="s">
        <v>194</v>
      </c>
      <c r="B49" s="23">
        <v>45775</v>
      </c>
      <c r="C49" s="21" t="s">
        <v>148</v>
      </c>
      <c r="D49" s="27" t="s">
        <v>193</v>
      </c>
      <c r="E49" s="36">
        <v>10833</v>
      </c>
      <c r="F49" s="36">
        <f>+E49</f>
        <v>10833</v>
      </c>
      <c r="G49" s="25">
        <v>0</v>
      </c>
    </row>
    <row r="50" spans="1:9" ht="75" x14ac:dyDescent="0.25">
      <c r="A50" s="22" t="s">
        <v>197</v>
      </c>
      <c r="B50" s="23">
        <v>45772</v>
      </c>
      <c r="C50" s="21" t="s">
        <v>195</v>
      </c>
      <c r="D50" s="27" t="s">
        <v>196</v>
      </c>
      <c r="E50" s="36">
        <v>361080</v>
      </c>
      <c r="F50" s="36">
        <f>+E50</f>
        <v>361080</v>
      </c>
      <c r="G50" s="25">
        <v>0</v>
      </c>
    </row>
    <row r="51" spans="1:9" x14ac:dyDescent="0.25">
      <c r="A51" s="22"/>
      <c r="B51" s="23"/>
      <c r="C51" s="21"/>
      <c r="D51" s="27"/>
      <c r="E51" s="36"/>
      <c r="F51" s="36"/>
      <c r="G51" s="25">
        <v>0</v>
      </c>
    </row>
    <row r="52" spans="1:9" x14ac:dyDescent="0.25">
      <c r="A52" s="22"/>
      <c r="B52" s="23"/>
      <c r="C52" s="21"/>
      <c r="D52" s="27"/>
      <c r="E52" s="36"/>
      <c r="F52" s="36"/>
      <c r="G52" s="25">
        <v>0</v>
      </c>
    </row>
    <row r="53" spans="1:9" x14ac:dyDescent="0.25">
      <c r="A53" s="22"/>
      <c r="B53" s="31"/>
      <c r="C53" s="21"/>
      <c r="D53" s="27"/>
      <c r="E53" s="36"/>
      <c r="F53" s="36"/>
      <c r="G53" s="25">
        <v>0</v>
      </c>
    </row>
    <row r="54" spans="1:9" x14ac:dyDescent="0.25">
      <c r="A54" s="22"/>
      <c r="B54" s="23"/>
      <c r="C54" s="23"/>
      <c r="D54" s="27"/>
      <c r="E54" s="36"/>
      <c r="F54" s="36"/>
      <c r="G54" s="25">
        <v>0</v>
      </c>
    </row>
    <row r="55" spans="1:9" x14ac:dyDescent="0.25">
      <c r="A55" s="22"/>
      <c r="B55" s="31"/>
      <c r="C55" s="21"/>
      <c r="D55" s="27"/>
      <c r="E55" s="36"/>
      <c r="F55" s="36"/>
      <c r="G55" s="25">
        <v>0</v>
      </c>
    </row>
    <row r="56" spans="1:9" x14ac:dyDescent="0.25">
      <c r="A56" s="22"/>
      <c r="B56" s="23"/>
      <c r="C56" s="21"/>
      <c r="D56" s="28"/>
      <c r="E56" s="36"/>
      <c r="F56" s="36"/>
      <c r="G56" s="25">
        <v>0</v>
      </c>
    </row>
    <row r="57" spans="1:9" x14ac:dyDescent="0.25">
      <c r="A57" s="22"/>
      <c r="B57" s="31"/>
      <c r="C57" s="20"/>
      <c r="D57" s="27"/>
      <c r="E57" s="36"/>
      <c r="F57" s="36"/>
      <c r="G57" s="25">
        <v>0</v>
      </c>
    </row>
    <row r="58" spans="1:9" x14ac:dyDescent="0.25">
      <c r="A58" s="29"/>
      <c r="B58" s="31"/>
      <c r="C58" s="21"/>
      <c r="D58" s="27"/>
      <c r="E58" s="38"/>
      <c r="F58" s="38"/>
      <c r="G58" s="25">
        <v>0</v>
      </c>
    </row>
    <row r="59" spans="1:9" x14ac:dyDescent="0.25">
      <c r="A59" s="22"/>
      <c r="B59" s="31"/>
      <c r="C59" s="21"/>
      <c r="D59" s="27"/>
      <c r="E59" s="36"/>
      <c r="F59" s="36"/>
      <c r="G59" s="25">
        <v>0</v>
      </c>
    </row>
    <row r="60" spans="1:9" x14ac:dyDescent="0.25">
      <c r="A60" s="22"/>
      <c r="B60" s="31"/>
      <c r="C60" s="20"/>
      <c r="D60" s="27"/>
      <c r="E60" s="36"/>
      <c r="F60" s="36"/>
      <c r="G60" s="25">
        <v>0</v>
      </c>
    </row>
    <row r="61" spans="1:9" x14ac:dyDescent="0.25">
      <c r="A61" s="22"/>
      <c r="B61" s="31"/>
      <c r="C61" s="21"/>
      <c r="D61" s="20"/>
      <c r="E61" s="36"/>
      <c r="F61" s="36"/>
      <c r="G61" s="25">
        <v>0</v>
      </c>
    </row>
    <row r="62" spans="1:9" x14ac:dyDescent="0.25">
      <c r="A62" s="22"/>
      <c r="B62" s="31"/>
      <c r="C62" s="21"/>
      <c r="D62" s="20"/>
      <c r="E62" s="36"/>
      <c r="F62" s="36"/>
      <c r="G62" s="25">
        <v>0</v>
      </c>
      <c r="I62" s="5"/>
    </row>
    <row r="63" spans="1:9" x14ac:dyDescent="0.25">
      <c r="A63" s="22"/>
      <c r="B63" s="31"/>
      <c r="C63" s="21"/>
      <c r="D63" s="20"/>
      <c r="E63" s="36"/>
      <c r="F63" s="36"/>
      <c r="G63" s="25">
        <v>0</v>
      </c>
    </row>
    <row r="64" spans="1:9" x14ac:dyDescent="0.25">
      <c r="A64" s="22"/>
      <c r="B64" s="31"/>
      <c r="C64" s="21"/>
      <c r="D64" s="20"/>
      <c r="E64" s="36"/>
      <c r="F64" s="36"/>
      <c r="G64" s="25">
        <v>0</v>
      </c>
    </row>
    <row r="65" spans="1:7" s="1" customFormat="1" ht="33.75" customHeight="1" thickBot="1" x14ac:dyDescent="0.3">
      <c r="A65" s="69" t="s">
        <v>5</v>
      </c>
      <c r="B65" s="70"/>
      <c r="C65" s="70"/>
      <c r="D65" s="26"/>
      <c r="E65" s="39">
        <f>SUM(E14:E64)</f>
        <v>4766958.9100000011</v>
      </c>
      <c r="F65" s="39">
        <f>SUM(F14:F64)</f>
        <v>1752798.9099999997</v>
      </c>
      <c r="G65" s="11">
        <f>SUM(G14:G64)</f>
        <v>3014160</v>
      </c>
    </row>
    <row r="66" spans="1:7" x14ac:dyDescent="0.25">
      <c r="E66" s="5"/>
      <c r="F66" s="5"/>
      <c r="G66" s="43"/>
    </row>
    <row r="67" spans="1:7" ht="15.75" x14ac:dyDescent="0.25">
      <c r="A67" s="57"/>
      <c r="B67" s="57"/>
      <c r="C67" s="2"/>
      <c r="D67" s="57"/>
      <c r="E67" s="57"/>
      <c r="F67" s="57"/>
      <c r="G67" s="57"/>
    </row>
    <row r="68" spans="1:7" ht="15.75" x14ac:dyDescent="0.25">
      <c r="A68" s="3"/>
      <c r="B68" s="3"/>
      <c r="C68" s="3"/>
    </row>
    <row r="69" spans="1:7" ht="15.75" x14ac:dyDescent="0.25">
      <c r="A69" s="63"/>
      <c r="B69" s="63"/>
      <c r="C69" s="4"/>
      <c r="D69" s="63"/>
      <c r="E69" s="63"/>
      <c r="F69" s="63"/>
      <c r="G69" s="63"/>
    </row>
    <row r="70" spans="1:7" ht="15.75" x14ac:dyDescent="0.25">
      <c r="A70" s="57"/>
      <c r="B70" s="57"/>
      <c r="C70" s="2"/>
      <c r="D70" s="57"/>
      <c r="E70" s="57"/>
      <c r="F70" s="57"/>
      <c r="G70" s="57"/>
    </row>
    <row r="71" spans="1:7" ht="15.75" x14ac:dyDescent="0.25">
      <c r="A71" s="3"/>
      <c r="B71" s="3"/>
      <c r="C71" s="3"/>
    </row>
    <row r="72" spans="1:7" ht="15.75" x14ac:dyDescent="0.25">
      <c r="A72" s="3"/>
      <c r="B72" s="3"/>
      <c r="C72" s="3"/>
    </row>
    <row r="73" spans="1:7" ht="15.75" x14ac:dyDescent="0.25">
      <c r="A73" s="58"/>
      <c r="B73" s="58"/>
      <c r="C73" s="58"/>
      <c r="D73" s="58"/>
      <c r="E73" s="58"/>
      <c r="F73" s="58"/>
      <c r="G73" s="58"/>
    </row>
    <row r="74" spans="1:7" ht="15.75" x14ac:dyDescent="0.25">
      <c r="A74" s="59"/>
      <c r="B74" s="59"/>
      <c r="C74" s="59"/>
      <c r="D74" s="59"/>
      <c r="E74" s="59"/>
      <c r="F74" s="59"/>
      <c r="G74" s="59"/>
    </row>
    <row r="75" spans="1:7" ht="15.75" x14ac:dyDescent="0.25">
      <c r="A75" s="59"/>
      <c r="B75" s="59"/>
      <c r="C75" s="59"/>
      <c r="D75" s="59"/>
      <c r="E75" s="59"/>
      <c r="F75" s="59"/>
      <c r="G75" s="59"/>
    </row>
    <row r="76" spans="1:7" ht="15.75" x14ac:dyDescent="0.25">
      <c r="A76" s="57"/>
      <c r="B76" s="57"/>
      <c r="C76" s="57"/>
      <c r="D76" s="57"/>
      <c r="E76" s="57"/>
      <c r="F76" s="57"/>
      <c r="G76" s="57"/>
    </row>
    <row r="82" ht="26.25" customHeight="1" x14ac:dyDescent="0.25"/>
  </sheetData>
  <autoFilter ref="A12:G65" xr:uid="{EE4C83F7-22C5-4941-9B06-6DCECEBFB4CC}"/>
  <mergeCells count="20">
    <mergeCell ref="A73:G73"/>
    <mergeCell ref="A74:G74"/>
    <mergeCell ref="A75:G75"/>
    <mergeCell ref="A76:G76"/>
    <mergeCell ref="A65:C65"/>
    <mergeCell ref="A67:B67"/>
    <mergeCell ref="D67:G67"/>
    <mergeCell ref="A69:B69"/>
    <mergeCell ref="D69:G69"/>
    <mergeCell ref="A70:B70"/>
    <mergeCell ref="D70:G70"/>
    <mergeCell ref="A10:G10"/>
    <mergeCell ref="A11:G11"/>
    <mergeCell ref="A12:A13"/>
    <mergeCell ref="B12:B13"/>
    <mergeCell ref="C12:C13"/>
    <mergeCell ref="D12:D13"/>
    <mergeCell ref="E12:E13"/>
    <mergeCell ref="F12:F13"/>
    <mergeCell ref="G12:G13"/>
  </mergeCells>
  <pageMargins left="0.7" right="0.7" top="0.75" bottom="0.75" header="0.3" footer="0.3"/>
  <pageSetup paperSize="5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0DC8-31BC-41FC-89D0-4BE2F59EC2EB}">
  <sheetPr>
    <pageSetUpPr fitToPage="1"/>
  </sheetPr>
  <dimension ref="A8:I82"/>
  <sheetViews>
    <sheetView showGridLines="0" tabSelected="1" topLeftCell="A58" zoomScale="70" zoomScaleNormal="70" workbookViewId="0">
      <selection activeCell="E59" sqref="E59"/>
    </sheetView>
  </sheetViews>
  <sheetFormatPr baseColWidth="10" defaultColWidth="11.42578125" defaultRowHeight="15" x14ac:dyDescent="0.25"/>
  <cols>
    <col min="1" max="1" width="24.42578125" customWidth="1"/>
    <col min="2" max="2" width="17" style="32" bestFit="1" customWidth="1"/>
    <col min="3" max="3" width="66.7109375" customWidth="1"/>
    <col min="4" max="4" width="69.85546875" customWidth="1"/>
    <col min="5" max="5" width="30.42578125" bestFit="1" customWidth="1"/>
    <col min="6" max="6" width="34.28515625" customWidth="1"/>
    <col min="7" max="7" width="30.42578125" style="32" bestFit="1" customWidth="1"/>
    <col min="9" max="9" width="13" bestFit="1" customWidth="1"/>
  </cols>
  <sheetData>
    <row r="8" spans="1:8" x14ac:dyDescent="0.25">
      <c r="B8"/>
      <c r="C8" s="32"/>
      <c r="G8"/>
      <c r="H8" s="32"/>
    </row>
    <row r="9" spans="1:8" x14ac:dyDescent="0.25">
      <c r="B9"/>
      <c r="C9" s="32"/>
      <c r="G9"/>
      <c r="H9" s="32"/>
    </row>
    <row r="10" spans="1:8" x14ac:dyDescent="0.25">
      <c r="B10"/>
      <c r="C10" s="32"/>
      <c r="G10"/>
      <c r="H10" s="32"/>
    </row>
    <row r="11" spans="1:8" x14ac:dyDescent="0.25">
      <c r="B11"/>
      <c r="C11" s="32"/>
      <c r="G11"/>
      <c r="H11" s="32"/>
    </row>
    <row r="12" spans="1:8" ht="21" x14ac:dyDescent="0.25">
      <c r="A12" s="115" t="s">
        <v>296</v>
      </c>
      <c r="B12" s="115"/>
      <c r="C12" s="115"/>
      <c r="D12" s="115"/>
      <c r="E12" s="115"/>
      <c r="F12" s="115"/>
      <c r="G12" s="115"/>
    </row>
    <row r="13" spans="1:8" ht="21.75" thickBot="1" x14ac:dyDescent="0.4">
      <c r="A13" s="116" t="s">
        <v>295</v>
      </c>
      <c r="B13" s="116"/>
      <c r="C13" s="116"/>
      <c r="D13" s="116"/>
      <c r="E13" s="116"/>
      <c r="F13" s="116"/>
      <c r="G13" s="116"/>
    </row>
    <row r="14" spans="1:8" s="32" customFormat="1" ht="28.5" customHeight="1" x14ac:dyDescent="0.25">
      <c r="A14" s="71" t="s">
        <v>0</v>
      </c>
      <c r="B14" s="72" t="s">
        <v>1</v>
      </c>
      <c r="C14" s="72" t="s">
        <v>2</v>
      </c>
      <c r="D14" s="72" t="s">
        <v>3</v>
      </c>
      <c r="E14" s="72" t="s">
        <v>4</v>
      </c>
      <c r="F14" s="72" t="s">
        <v>54</v>
      </c>
      <c r="G14" s="72" t="s">
        <v>55</v>
      </c>
    </row>
    <row r="15" spans="1:8" ht="52.5" customHeight="1" x14ac:dyDescent="0.25">
      <c r="A15" s="73"/>
      <c r="B15" s="74"/>
      <c r="C15" s="74"/>
      <c r="D15" s="74"/>
      <c r="E15" s="74"/>
      <c r="F15" s="74"/>
      <c r="G15" s="74"/>
    </row>
    <row r="16" spans="1:8" ht="21" x14ac:dyDescent="0.35">
      <c r="A16" s="75" t="s">
        <v>7</v>
      </c>
      <c r="B16" s="76">
        <v>44847</v>
      </c>
      <c r="C16" s="77" t="s">
        <v>20</v>
      </c>
      <c r="D16" s="77" t="s">
        <v>21</v>
      </c>
      <c r="E16" s="78">
        <v>840</v>
      </c>
      <c r="F16" s="78"/>
      <c r="G16" s="79">
        <v>840</v>
      </c>
    </row>
    <row r="17" spans="1:7" ht="21" x14ac:dyDescent="0.35">
      <c r="A17" s="75" t="s">
        <v>8</v>
      </c>
      <c r="B17" s="76">
        <v>44853</v>
      </c>
      <c r="C17" s="77" t="s">
        <v>20</v>
      </c>
      <c r="D17" s="77" t="s">
        <v>21</v>
      </c>
      <c r="E17" s="80">
        <v>720</v>
      </c>
      <c r="F17" s="78"/>
      <c r="G17" s="81">
        <v>720</v>
      </c>
    </row>
    <row r="18" spans="1:7" ht="21" x14ac:dyDescent="0.35">
      <c r="A18" s="75" t="s">
        <v>9</v>
      </c>
      <c r="B18" s="76">
        <v>44860</v>
      </c>
      <c r="C18" s="77" t="s">
        <v>20</v>
      </c>
      <c r="D18" s="77" t="s">
        <v>21</v>
      </c>
      <c r="E18" s="78">
        <v>1380</v>
      </c>
      <c r="F18" s="78"/>
      <c r="G18" s="79">
        <v>1380</v>
      </c>
    </row>
    <row r="19" spans="1:7" ht="21" x14ac:dyDescent="0.35">
      <c r="A19" s="75" t="s">
        <v>10</v>
      </c>
      <c r="B19" s="76">
        <v>44853</v>
      </c>
      <c r="C19" s="77" t="s">
        <v>20</v>
      </c>
      <c r="D19" s="77" t="s">
        <v>21</v>
      </c>
      <c r="E19" s="78">
        <v>1140</v>
      </c>
      <c r="F19" s="78"/>
      <c r="G19" s="79">
        <v>1140</v>
      </c>
    </row>
    <row r="20" spans="1:7" ht="21" x14ac:dyDescent="0.35">
      <c r="A20" s="75" t="s">
        <v>11</v>
      </c>
      <c r="B20" s="76">
        <v>44860</v>
      </c>
      <c r="C20" s="77" t="s">
        <v>20</v>
      </c>
      <c r="D20" s="77" t="s">
        <v>21</v>
      </c>
      <c r="E20" s="78">
        <v>1500</v>
      </c>
      <c r="F20" s="78"/>
      <c r="G20" s="79">
        <v>1500</v>
      </c>
    </row>
    <row r="21" spans="1:7" ht="21" x14ac:dyDescent="0.35">
      <c r="A21" s="75" t="s">
        <v>12</v>
      </c>
      <c r="B21" s="76">
        <v>44931</v>
      </c>
      <c r="C21" s="77" t="s">
        <v>20</v>
      </c>
      <c r="D21" s="77" t="s">
        <v>21</v>
      </c>
      <c r="E21" s="78">
        <v>1200</v>
      </c>
      <c r="F21" s="78"/>
      <c r="G21" s="79">
        <v>1200</v>
      </c>
    </row>
    <row r="22" spans="1:7" ht="21" x14ac:dyDescent="0.35">
      <c r="A22" s="75" t="s">
        <v>13</v>
      </c>
      <c r="B22" s="76">
        <v>44938</v>
      </c>
      <c r="C22" s="77" t="s">
        <v>20</v>
      </c>
      <c r="D22" s="77" t="s">
        <v>21</v>
      </c>
      <c r="E22" s="78">
        <v>960</v>
      </c>
      <c r="F22" s="78"/>
      <c r="G22" s="79">
        <v>960</v>
      </c>
    </row>
    <row r="23" spans="1:7" ht="21" x14ac:dyDescent="0.35">
      <c r="A23" s="75" t="s">
        <v>14</v>
      </c>
      <c r="B23" s="76">
        <v>44945</v>
      </c>
      <c r="C23" s="77" t="s">
        <v>20</v>
      </c>
      <c r="D23" s="77" t="s">
        <v>21</v>
      </c>
      <c r="E23" s="78">
        <v>1320</v>
      </c>
      <c r="F23" s="78"/>
      <c r="G23" s="79">
        <v>1320</v>
      </c>
    </row>
    <row r="24" spans="1:7" ht="21" x14ac:dyDescent="0.35">
      <c r="A24" s="75" t="s">
        <v>15</v>
      </c>
      <c r="B24" s="76">
        <v>44959</v>
      </c>
      <c r="C24" s="77" t="s">
        <v>20</v>
      </c>
      <c r="D24" s="77" t="s">
        <v>21</v>
      </c>
      <c r="E24" s="78">
        <v>1200</v>
      </c>
      <c r="F24" s="78"/>
      <c r="G24" s="79">
        <v>1200</v>
      </c>
    </row>
    <row r="25" spans="1:7" ht="21" x14ac:dyDescent="0.35">
      <c r="A25" s="75" t="s">
        <v>16</v>
      </c>
      <c r="B25" s="76">
        <v>45264</v>
      </c>
      <c r="C25" s="77" t="s">
        <v>20</v>
      </c>
      <c r="D25" s="77" t="s">
        <v>21</v>
      </c>
      <c r="E25" s="82">
        <v>900</v>
      </c>
      <c r="F25" s="78"/>
      <c r="G25" s="83">
        <v>900</v>
      </c>
    </row>
    <row r="26" spans="1:7" ht="21" x14ac:dyDescent="0.35">
      <c r="A26" s="75" t="s">
        <v>17</v>
      </c>
      <c r="B26" s="76">
        <v>45267</v>
      </c>
      <c r="C26" s="77" t="s">
        <v>20</v>
      </c>
      <c r="D26" s="77" t="s">
        <v>21</v>
      </c>
      <c r="E26" s="82">
        <v>960</v>
      </c>
      <c r="F26" s="78"/>
      <c r="G26" s="83">
        <v>960</v>
      </c>
    </row>
    <row r="27" spans="1:7" ht="21" x14ac:dyDescent="0.35">
      <c r="A27" s="75" t="s">
        <v>18</v>
      </c>
      <c r="B27" s="76">
        <v>45272</v>
      </c>
      <c r="C27" s="77" t="s">
        <v>20</v>
      </c>
      <c r="D27" s="77" t="s">
        <v>21</v>
      </c>
      <c r="E27" s="82">
        <v>960</v>
      </c>
      <c r="F27" s="78"/>
      <c r="G27" s="83">
        <v>960</v>
      </c>
    </row>
    <row r="28" spans="1:7" ht="21" x14ac:dyDescent="0.35">
      <c r="A28" s="75" t="s">
        <v>19</v>
      </c>
      <c r="B28" s="76">
        <v>45279</v>
      </c>
      <c r="C28" s="77" t="s">
        <v>20</v>
      </c>
      <c r="D28" s="77" t="s">
        <v>21</v>
      </c>
      <c r="E28" s="82">
        <v>1080</v>
      </c>
      <c r="F28" s="78"/>
      <c r="G28" s="83">
        <v>1080</v>
      </c>
    </row>
    <row r="29" spans="1:7" ht="21" x14ac:dyDescent="0.35">
      <c r="A29" s="75" t="s">
        <v>180</v>
      </c>
      <c r="B29" s="76">
        <v>45747</v>
      </c>
      <c r="C29" s="77" t="s">
        <v>181</v>
      </c>
      <c r="D29" s="77" t="s">
        <v>182</v>
      </c>
      <c r="E29" s="82">
        <v>3000000</v>
      </c>
      <c r="F29" s="78">
        <f>+E29</f>
        <v>3000000</v>
      </c>
      <c r="G29" s="83"/>
    </row>
    <row r="30" spans="1:7" ht="84" x14ac:dyDescent="0.25">
      <c r="A30" s="84" t="s">
        <v>200</v>
      </c>
      <c r="B30" s="85">
        <v>45778</v>
      </c>
      <c r="C30" s="86" t="s">
        <v>198</v>
      </c>
      <c r="D30" s="87" t="s">
        <v>199</v>
      </c>
      <c r="E30" s="88">
        <v>17345.560000000001</v>
      </c>
      <c r="F30" s="89">
        <f>+E30</f>
        <v>17345.560000000001</v>
      </c>
      <c r="G30" s="90">
        <v>0</v>
      </c>
    </row>
    <row r="31" spans="1:7" ht="84" x14ac:dyDescent="0.25">
      <c r="A31" s="84" t="s">
        <v>201</v>
      </c>
      <c r="B31" s="85">
        <v>45778</v>
      </c>
      <c r="C31" s="86" t="str">
        <f>+C30</f>
        <v>CASTRO RODRIGUEZ &amp; ASOCIADOS SRL</v>
      </c>
      <c r="D31" s="87" t="s">
        <v>202</v>
      </c>
      <c r="E31" s="88">
        <f>+E30</f>
        <v>17345.560000000001</v>
      </c>
      <c r="F31" s="89">
        <f>+E31</f>
        <v>17345.560000000001</v>
      </c>
      <c r="G31" s="90">
        <v>0</v>
      </c>
    </row>
    <row r="32" spans="1:7" ht="105" x14ac:dyDescent="0.25">
      <c r="A32" s="91" t="s">
        <v>203</v>
      </c>
      <c r="B32" s="85">
        <v>45778</v>
      </c>
      <c r="C32" s="86" t="s">
        <v>165</v>
      </c>
      <c r="D32" s="87" t="s">
        <v>204</v>
      </c>
      <c r="E32" s="88">
        <v>4236.2</v>
      </c>
      <c r="F32" s="89">
        <f>+E32</f>
        <v>4236.2</v>
      </c>
      <c r="G32" s="90">
        <v>0</v>
      </c>
    </row>
    <row r="33" spans="1:7" ht="105" x14ac:dyDescent="0.25">
      <c r="A33" s="91" t="s">
        <v>203</v>
      </c>
      <c r="B33" s="85">
        <v>45778</v>
      </c>
      <c r="C33" s="86" t="s">
        <v>165</v>
      </c>
      <c r="D33" s="87" t="s">
        <v>205</v>
      </c>
      <c r="E33" s="88">
        <v>4354.2</v>
      </c>
      <c r="F33" s="89">
        <f t="shared" ref="F33:F34" si="0">+E33</f>
        <v>4354.2</v>
      </c>
      <c r="G33" s="90">
        <v>0</v>
      </c>
    </row>
    <row r="34" spans="1:7" ht="105" x14ac:dyDescent="0.25">
      <c r="A34" s="91" t="s">
        <v>203</v>
      </c>
      <c r="B34" s="85">
        <v>45778</v>
      </c>
      <c r="C34" s="86" t="s">
        <v>165</v>
      </c>
      <c r="D34" s="87" t="s">
        <v>206</v>
      </c>
      <c r="E34" s="88">
        <v>4590.2</v>
      </c>
      <c r="F34" s="89">
        <f t="shared" si="0"/>
        <v>4590.2</v>
      </c>
      <c r="G34" s="90">
        <v>0</v>
      </c>
    </row>
    <row r="35" spans="1:7" ht="105" x14ac:dyDescent="0.25">
      <c r="A35" s="91" t="s">
        <v>209</v>
      </c>
      <c r="B35" s="85">
        <v>45775</v>
      </c>
      <c r="C35" s="92" t="s">
        <v>208</v>
      </c>
      <c r="D35" s="87" t="s">
        <v>207</v>
      </c>
      <c r="E35" s="88">
        <v>309219</v>
      </c>
      <c r="F35" s="89">
        <f>+E35</f>
        <v>309219</v>
      </c>
      <c r="G35" s="90">
        <v>0</v>
      </c>
    </row>
    <row r="36" spans="1:7" ht="101.25" x14ac:dyDescent="0.25">
      <c r="A36" s="93" t="s">
        <v>211</v>
      </c>
      <c r="B36" s="85">
        <v>45784</v>
      </c>
      <c r="C36" s="86" t="s">
        <v>212</v>
      </c>
      <c r="D36" s="94" t="s">
        <v>210</v>
      </c>
      <c r="E36" s="88">
        <v>262007.2</v>
      </c>
      <c r="F36" s="89">
        <f>+E36</f>
        <v>262007.2</v>
      </c>
      <c r="G36" s="90">
        <v>0</v>
      </c>
    </row>
    <row r="37" spans="1:7" ht="147" x14ac:dyDescent="0.25">
      <c r="A37" s="91" t="s">
        <v>214</v>
      </c>
      <c r="B37" s="85">
        <f>+B36</f>
        <v>45784</v>
      </c>
      <c r="C37" s="86" t="s">
        <v>179</v>
      </c>
      <c r="D37" s="87" t="s">
        <v>213</v>
      </c>
      <c r="E37" s="88">
        <v>23600</v>
      </c>
      <c r="F37" s="89">
        <v>23600</v>
      </c>
      <c r="G37" s="90">
        <v>0</v>
      </c>
    </row>
    <row r="38" spans="1:7" ht="126" x14ac:dyDescent="0.25">
      <c r="A38" s="91" t="s">
        <v>217</v>
      </c>
      <c r="B38" s="85">
        <v>45783</v>
      </c>
      <c r="C38" s="92" t="s">
        <v>215</v>
      </c>
      <c r="D38" s="87" t="s">
        <v>216</v>
      </c>
      <c r="E38" s="88">
        <v>47653.06</v>
      </c>
      <c r="F38" s="89">
        <v>47653.06</v>
      </c>
      <c r="G38" s="90">
        <v>0</v>
      </c>
    </row>
    <row r="39" spans="1:7" ht="105" x14ac:dyDescent="0.25">
      <c r="A39" s="91" t="s">
        <v>220</v>
      </c>
      <c r="B39" s="85">
        <v>45779</v>
      </c>
      <c r="C39" s="86" t="s">
        <v>218</v>
      </c>
      <c r="D39" s="87" t="s">
        <v>219</v>
      </c>
      <c r="E39" s="88">
        <v>14278</v>
      </c>
      <c r="F39" s="89">
        <v>14278</v>
      </c>
      <c r="G39" s="90">
        <v>0</v>
      </c>
    </row>
    <row r="40" spans="1:7" ht="105" x14ac:dyDescent="0.25">
      <c r="A40" s="91" t="s">
        <v>223</v>
      </c>
      <c r="B40" s="85">
        <v>45789</v>
      </c>
      <c r="C40" s="86" t="s">
        <v>221</v>
      </c>
      <c r="D40" s="87" t="s">
        <v>222</v>
      </c>
      <c r="E40" s="88">
        <v>352198.47</v>
      </c>
      <c r="F40" s="89">
        <v>352198.47</v>
      </c>
      <c r="G40" s="90">
        <v>0</v>
      </c>
    </row>
    <row r="41" spans="1:7" ht="105" x14ac:dyDescent="0.25">
      <c r="A41" s="91" t="s">
        <v>226</v>
      </c>
      <c r="B41" s="85">
        <v>45786</v>
      </c>
      <c r="C41" s="86" t="s">
        <v>224</v>
      </c>
      <c r="D41" s="87" t="s">
        <v>225</v>
      </c>
      <c r="E41" s="88">
        <v>84960</v>
      </c>
      <c r="F41" s="89">
        <v>84960</v>
      </c>
      <c r="G41" s="90">
        <v>0</v>
      </c>
    </row>
    <row r="42" spans="1:7" ht="105" x14ac:dyDescent="0.25">
      <c r="A42" s="91" t="s">
        <v>229</v>
      </c>
      <c r="B42" s="85">
        <v>45785</v>
      </c>
      <c r="C42" s="86" t="s">
        <v>227</v>
      </c>
      <c r="D42" s="87" t="s">
        <v>228</v>
      </c>
      <c r="E42" s="88">
        <v>78759.61</v>
      </c>
      <c r="F42" s="89">
        <v>78759.61</v>
      </c>
      <c r="G42" s="90">
        <v>0</v>
      </c>
    </row>
    <row r="43" spans="1:7" ht="105" x14ac:dyDescent="0.25">
      <c r="A43" s="91" t="s">
        <v>232</v>
      </c>
      <c r="B43" s="85">
        <v>45783</v>
      </c>
      <c r="C43" s="86" t="s">
        <v>230</v>
      </c>
      <c r="D43" s="87" t="s">
        <v>231</v>
      </c>
      <c r="E43" s="88">
        <v>234000</v>
      </c>
      <c r="F43" s="89">
        <v>234000</v>
      </c>
      <c r="G43" s="90">
        <v>0</v>
      </c>
    </row>
    <row r="44" spans="1:7" ht="84" x14ac:dyDescent="0.25">
      <c r="A44" s="91" t="s">
        <v>234</v>
      </c>
      <c r="B44" s="85">
        <v>45785</v>
      </c>
      <c r="C44" s="86" t="s">
        <v>154</v>
      </c>
      <c r="D44" s="87" t="s">
        <v>233</v>
      </c>
      <c r="E44" s="88">
        <v>155087.4</v>
      </c>
      <c r="F44" s="89">
        <v>155087.4</v>
      </c>
      <c r="G44" s="90">
        <v>0</v>
      </c>
    </row>
    <row r="45" spans="1:7" ht="63" x14ac:dyDescent="0.25">
      <c r="A45" s="91" t="s">
        <v>237</v>
      </c>
      <c r="B45" s="85">
        <v>45786</v>
      </c>
      <c r="C45" s="92" t="s">
        <v>235</v>
      </c>
      <c r="D45" s="92" t="s">
        <v>236</v>
      </c>
      <c r="E45" s="88">
        <v>65615</v>
      </c>
      <c r="F45" s="89">
        <v>65615</v>
      </c>
      <c r="G45" s="90">
        <v>0</v>
      </c>
    </row>
    <row r="46" spans="1:7" ht="105" x14ac:dyDescent="0.25">
      <c r="A46" s="91" t="s">
        <v>240</v>
      </c>
      <c r="B46" s="85">
        <f>+B45</f>
        <v>45786</v>
      </c>
      <c r="C46" s="86" t="s">
        <v>238</v>
      </c>
      <c r="D46" s="92" t="s">
        <v>239</v>
      </c>
      <c r="E46" s="88">
        <v>115050</v>
      </c>
      <c r="F46" s="89">
        <v>115050</v>
      </c>
      <c r="G46" s="90">
        <v>0</v>
      </c>
    </row>
    <row r="47" spans="1:7" ht="147" x14ac:dyDescent="0.25">
      <c r="A47" s="91" t="s">
        <v>243</v>
      </c>
      <c r="B47" s="85">
        <v>45790</v>
      </c>
      <c r="C47" s="86" t="s">
        <v>241</v>
      </c>
      <c r="D47" s="87" t="s">
        <v>242</v>
      </c>
      <c r="E47" s="88">
        <v>149860</v>
      </c>
      <c r="F47" s="88">
        <v>149860</v>
      </c>
      <c r="G47" s="90">
        <v>0</v>
      </c>
    </row>
    <row r="48" spans="1:7" ht="84" x14ac:dyDescent="0.25">
      <c r="A48" s="91" t="s">
        <v>247</v>
      </c>
      <c r="B48" s="85">
        <v>45796</v>
      </c>
      <c r="C48" s="86" t="s">
        <v>245</v>
      </c>
      <c r="D48" s="87" t="s">
        <v>246</v>
      </c>
      <c r="E48" s="88">
        <v>246625.07</v>
      </c>
      <c r="F48" s="88">
        <v>246625.07</v>
      </c>
      <c r="G48" s="90">
        <v>0</v>
      </c>
    </row>
    <row r="49" spans="1:9" ht="105" x14ac:dyDescent="0.25">
      <c r="A49" s="91" t="s">
        <v>249</v>
      </c>
      <c r="B49" s="85">
        <v>45790</v>
      </c>
      <c r="C49" s="86" t="s">
        <v>227</v>
      </c>
      <c r="D49" s="87" t="s">
        <v>248</v>
      </c>
      <c r="E49" s="88">
        <v>1776076.8</v>
      </c>
      <c r="F49" s="88">
        <v>1776076.8</v>
      </c>
      <c r="G49" s="90">
        <v>0</v>
      </c>
    </row>
    <row r="50" spans="1:9" ht="105" x14ac:dyDescent="0.25">
      <c r="A50" s="91" t="s">
        <v>252</v>
      </c>
      <c r="B50" s="85">
        <v>45796</v>
      </c>
      <c r="C50" s="86" t="s">
        <v>250</v>
      </c>
      <c r="D50" s="87" t="s">
        <v>251</v>
      </c>
      <c r="E50" s="88">
        <v>901620.77</v>
      </c>
      <c r="F50" s="88">
        <v>901620.77</v>
      </c>
      <c r="G50" s="90">
        <v>0</v>
      </c>
    </row>
    <row r="51" spans="1:9" ht="105" x14ac:dyDescent="0.25">
      <c r="A51" s="91" t="s">
        <v>255</v>
      </c>
      <c r="B51" s="85">
        <v>45798</v>
      </c>
      <c r="C51" s="86" t="s">
        <v>253</v>
      </c>
      <c r="D51" s="87" t="s">
        <v>254</v>
      </c>
      <c r="E51" s="88">
        <v>88699.64</v>
      </c>
      <c r="F51" s="88">
        <v>88699.64</v>
      </c>
      <c r="G51" s="90">
        <v>0</v>
      </c>
    </row>
    <row r="52" spans="1:9" ht="84" x14ac:dyDescent="0.25">
      <c r="A52" s="91" t="s">
        <v>258</v>
      </c>
      <c r="B52" s="85">
        <f>+B51</f>
        <v>45798</v>
      </c>
      <c r="C52" s="86" t="s">
        <v>256</v>
      </c>
      <c r="D52" s="87" t="s">
        <v>257</v>
      </c>
      <c r="E52" s="88">
        <v>26016</v>
      </c>
      <c r="F52" s="88">
        <v>26016</v>
      </c>
      <c r="G52" s="90">
        <v>0</v>
      </c>
    </row>
    <row r="53" spans="1:9" ht="84" x14ac:dyDescent="0.25">
      <c r="A53" s="91" t="s">
        <v>264</v>
      </c>
      <c r="B53" s="85">
        <v>45784</v>
      </c>
      <c r="C53" s="86" t="s">
        <v>259</v>
      </c>
      <c r="D53" s="87" t="s">
        <v>263</v>
      </c>
      <c r="E53" s="88">
        <v>2646</v>
      </c>
      <c r="F53" s="88">
        <v>2646</v>
      </c>
      <c r="G53" s="90">
        <v>0</v>
      </c>
    </row>
    <row r="54" spans="1:9" ht="84" x14ac:dyDescent="0.25">
      <c r="A54" s="91" t="s">
        <v>266</v>
      </c>
      <c r="B54" s="85" t="s">
        <v>265</v>
      </c>
      <c r="C54" s="86" t="str">
        <f>+C53</f>
        <v>GRUPO ALASKA, S.A.</v>
      </c>
      <c r="D54" s="87" t="s">
        <v>260</v>
      </c>
      <c r="E54" s="88">
        <v>1701</v>
      </c>
      <c r="F54" s="88">
        <v>1701</v>
      </c>
      <c r="G54" s="90">
        <v>0</v>
      </c>
    </row>
    <row r="55" spans="1:9" ht="84" x14ac:dyDescent="0.25">
      <c r="A55" s="91" t="s">
        <v>267</v>
      </c>
      <c r="B55" s="85">
        <v>45798</v>
      </c>
      <c r="C55" s="86" t="str">
        <f>+C54</f>
        <v>GRUPO ALASKA, S.A.</v>
      </c>
      <c r="D55" s="87" t="s">
        <v>261</v>
      </c>
      <c r="E55" s="88">
        <v>1575</v>
      </c>
      <c r="F55" s="88">
        <v>1575</v>
      </c>
      <c r="G55" s="90">
        <v>0</v>
      </c>
    </row>
    <row r="56" spans="1:9" ht="84" x14ac:dyDescent="0.25">
      <c r="A56" s="91" t="s">
        <v>268</v>
      </c>
      <c r="B56" s="85">
        <v>45806</v>
      </c>
      <c r="C56" s="85" t="str">
        <f>+C55</f>
        <v>GRUPO ALASKA, S.A.</v>
      </c>
      <c r="D56" s="87" t="s">
        <v>262</v>
      </c>
      <c r="E56" s="88">
        <v>2205</v>
      </c>
      <c r="F56" s="88">
        <v>2205</v>
      </c>
      <c r="G56" s="90">
        <v>0</v>
      </c>
    </row>
    <row r="57" spans="1:9" ht="105" x14ac:dyDescent="0.25">
      <c r="A57" s="91" t="s">
        <v>270</v>
      </c>
      <c r="B57" s="85">
        <v>45804</v>
      </c>
      <c r="C57" s="86" t="s">
        <v>165</v>
      </c>
      <c r="D57" s="95" t="s">
        <v>269</v>
      </c>
      <c r="E57" s="88">
        <v>20414</v>
      </c>
      <c r="F57" s="88">
        <v>20414</v>
      </c>
      <c r="G57" s="90">
        <v>0</v>
      </c>
    </row>
    <row r="58" spans="1:9" ht="101.25" x14ac:dyDescent="0.25">
      <c r="A58" s="91" t="s">
        <v>272</v>
      </c>
      <c r="B58" s="85">
        <v>45803</v>
      </c>
      <c r="C58" s="96" t="s">
        <v>273</v>
      </c>
      <c r="D58" s="97" t="s">
        <v>271</v>
      </c>
      <c r="E58" s="98">
        <v>123640.4</v>
      </c>
      <c r="F58" s="88">
        <v>123640.4</v>
      </c>
      <c r="G58" s="90">
        <v>0</v>
      </c>
    </row>
    <row r="59" spans="1:9" ht="105" x14ac:dyDescent="0.25">
      <c r="A59" s="91" t="s">
        <v>276</v>
      </c>
      <c r="B59" s="85">
        <v>45800</v>
      </c>
      <c r="C59" s="92" t="s">
        <v>274</v>
      </c>
      <c r="D59" s="99" t="s">
        <v>275</v>
      </c>
      <c r="E59" s="88">
        <v>745382.40000000002</v>
      </c>
      <c r="F59" s="88">
        <v>745382.40000000002</v>
      </c>
      <c r="G59" s="90">
        <v>0</v>
      </c>
    </row>
    <row r="60" spans="1:9" ht="84" x14ac:dyDescent="0.25">
      <c r="A60" s="100" t="s">
        <v>279</v>
      </c>
      <c r="B60" s="85">
        <v>45784</v>
      </c>
      <c r="C60" s="86" t="s">
        <v>277</v>
      </c>
      <c r="D60" s="87" t="s">
        <v>278</v>
      </c>
      <c r="E60" s="101">
        <v>585142.93999999994</v>
      </c>
      <c r="F60" s="101">
        <v>585142.93999999994</v>
      </c>
      <c r="G60" s="90">
        <v>0</v>
      </c>
    </row>
    <row r="61" spans="1:9" ht="63" x14ac:dyDescent="0.25">
      <c r="A61" s="91" t="s">
        <v>282</v>
      </c>
      <c r="B61" s="102">
        <v>45803</v>
      </c>
      <c r="C61" s="92" t="s">
        <v>280</v>
      </c>
      <c r="D61" s="87" t="s">
        <v>281</v>
      </c>
      <c r="E61" s="103">
        <v>25000</v>
      </c>
      <c r="F61" s="88"/>
      <c r="G61" s="104">
        <v>25000</v>
      </c>
    </row>
    <row r="62" spans="1:9" ht="21" x14ac:dyDescent="0.35">
      <c r="A62" s="91" t="s">
        <v>284</v>
      </c>
      <c r="B62" s="85">
        <v>45807</v>
      </c>
      <c r="C62" s="92" t="s">
        <v>285</v>
      </c>
      <c r="D62" s="105" t="s">
        <v>286</v>
      </c>
      <c r="E62" s="106" t="s">
        <v>287</v>
      </c>
      <c r="F62" s="88"/>
      <c r="G62" s="107">
        <v>37760</v>
      </c>
    </row>
    <row r="63" spans="1:9" ht="42" x14ac:dyDescent="0.35">
      <c r="A63" s="91" t="s">
        <v>288</v>
      </c>
      <c r="B63" s="85">
        <v>45798</v>
      </c>
      <c r="C63" s="86" t="s">
        <v>289</v>
      </c>
      <c r="D63" s="108" t="s">
        <v>290</v>
      </c>
      <c r="E63" s="106" t="s">
        <v>291</v>
      </c>
      <c r="F63" s="88"/>
      <c r="G63" s="107">
        <v>104312</v>
      </c>
    </row>
    <row r="64" spans="1:9" ht="21" x14ac:dyDescent="0.35">
      <c r="A64" s="91" t="s">
        <v>292</v>
      </c>
      <c r="B64" s="76">
        <v>45807</v>
      </c>
      <c r="C64" s="86" t="s">
        <v>293</v>
      </c>
      <c r="D64" s="92" t="s">
        <v>294</v>
      </c>
      <c r="E64" s="109">
        <v>238263.48</v>
      </c>
      <c r="F64" s="88"/>
      <c r="G64" s="104">
        <v>238263.48</v>
      </c>
      <c r="I64" s="5"/>
    </row>
    <row r="65" spans="1:7" s="1" customFormat="1" ht="33.75" customHeight="1" thickBot="1" x14ac:dyDescent="0.3">
      <c r="A65" s="110" t="s">
        <v>5</v>
      </c>
      <c r="B65" s="111"/>
      <c r="C65" s="111"/>
      <c r="D65" s="112"/>
      <c r="E65" s="113">
        <f>SUM(E16:E64)</f>
        <v>9739327.9600000009</v>
      </c>
      <c r="F65" s="113">
        <f>SUM(F16:F64)</f>
        <v>9461904.4800000004</v>
      </c>
      <c r="G65" s="114">
        <f>SUM(G16:G64)</f>
        <v>419495.48</v>
      </c>
    </row>
    <row r="66" spans="1:7" x14ac:dyDescent="0.25">
      <c r="E66" s="5"/>
      <c r="F66" s="5"/>
      <c r="G66" s="43"/>
    </row>
    <row r="67" spans="1:7" ht="15.75" x14ac:dyDescent="0.25">
      <c r="A67" s="57"/>
      <c r="B67" s="57"/>
      <c r="C67" s="2"/>
      <c r="D67" s="57"/>
      <c r="E67" s="57"/>
      <c r="F67" s="57"/>
      <c r="G67" s="57"/>
    </row>
    <row r="68" spans="1:7" ht="15.75" x14ac:dyDescent="0.25">
      <c r="A68" s="3"/>
      <c r="B68" s="3"/>
      <c r="C68" s="3"/>
    </row>
    <row r="69" spans="1:7" ht="15.75" x14ac:dyDescent="0.25">
      <c r="A69" s="63"/>
      <c r="B69" s="63"/>
      <c r="C69" s="4"/>
      <c r="D69" s="63"/>
      <c r="E69" s="63"/>
      <c r="F69" s="63"/>
      <c r="G69" s="63"/>
    </row>
    <row r="70" spans="1:7" ht="15.75" x14ac:dyDescent="0.25">
      <c r="A70" s="57"/>
      <c r="B70" s="57"/>
      <c r="C70" s="2"/>
      <c r="D70" s="57"/>
      <c r="E70" s="57"/>
      <c r="F70" s="57"/>
      <c r="G70" s="57"/>
    </row>
    <row r="71" spans="1:7" ht="15.75" x14ac:dyDescent="0.25">
      <c r="A71" s="3"/>
      <c r="B71" s="3"/>
      <c r="C71" s="3"/>
    </row>
    <row r="72" spans="1:7" ht="15.75" x14ac:dyDescent="0.25">
      <c r="A72" s="3"/>
      <c r="B72" s="3"/>
      <c r="C72" s="3"/>
    </row>
    <row r="73" spans="1:7" ht="15.75" x14ac:dyDescent="0.25">
      <c r="A73" s="58"/>
      <c r="B73" s="58"/>
      <c r="C73" s="58"/>
      <c r="D73" s="58"/>
      <c r="E73" s="58"/>
      <c r="F73" s="58"/>
      <c r="G73" s="58"/>
    </row>
    <row r="74" spans="1:7" ht="15.75" x14ac:dyDescent="0.25">
      <c r="A74" s="59"/>
      <c r="B74" s="59"/>
      <c r="C74" s="59"/>
      <c r="D74" s="59"/>
      <c r="E74" s="59"/>
      <c r="F74" s="59"/>
      <c r="G74" s="59"/>
    </row>
    <row r="75" spans="1:7" ht="15.75" x14ac:dyDescent="0.25">
      <c r="A75" s="59"/>
      <c r="B75" s="59"/>
      <c r="C75" s="59"/>
      <c r="D75" s="59"/>
      <c r="E75" s="59"/>
      <c r="F75" s="59"/>
      <c r="G75" s="59"/>
    </row>
    <row r="76" spans="1:7" ht="15.75" x14ac:dyDescent="0.25">
      <c r="A76" s="57"/>
      <c r="B76" s="57"/>
      <c r="C76" s="57"/>
      <c r="D76" s="57"/>
      <c r="E76" s="57"/>
      <c r="F76" s="57"/>
      <c r="G76" s="57"/>
    </row>
    <row r="82" ht="26.25" customHeight="1" x14ac:dyDescent="0.25"/>
  </sheetData>
  <autoFilter ref="A14:G65" xr:uid="{EE4C83F7-22C5-4941-9B06-6DCECEBFB4CC}"/>
  <mergeCells count="20">
    <mergeCell ref="A12:G12"/>
    <mergeCell ref="A13:G13"/>
    <mergeCell ref="A14:A15"/>
    <mergeCell ref="B14:B15"/>
    <mergeCell ref="C14:C15"/>
    <mergeCell ref="D14:D15"/>
    <mergeCell ref="E14:E15"/>
    <mergeCell ref="F14:F15"/>
    <mergeCell ref="G14:G15"/>
    <mergeCell ref="A73:G73"/>
    <mergeCell ref="A74:G74"/>
    <mergeCell ref="A75:G75"/>
    <mergeCell ref="A76:G76"/>
    <mergeCell ref="A65:C65"/>
    <mergeCell ref="A67:B67"/>
    <mergeCell ref="D67:G67"/>
    <mergeCell ref="A69:B69"/>
    <mergeCell ref="D69:G69"/>
    <mergeCell ref="A70:B70"/>
    <mergeCell ref="D70:G70"/>
  </mergeCells>
  <pageMargins left="0.7" right="0.2" top="0.75" bottom="0.75" header="0.3" footer="0.3"/>
  <pageSetup paperSize="5" scale="61" fitToHeight="0" orientation="landscape" r:id="rId1"/>
  <rowBreaks count="5" manualBreakCount="5">
    <brk id="31" max="6" man="1"/>
    <brk id="36" max="6" man="1"/>
    <brk id="41" max="6" man="1"/>
    <brk id="47" max="6" man="1"/>
    <brk id="53" max="6" man="1"/>
  </rowBreaks>
  <ignoredErrors>
    <ignoredError sqref="E62:E6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7177-6489-41C4-B5C7-9A05C958DC97}">
  <dimension ref="A10:I82"/>
  <sheetViews>
    <sheetView showGridLines="0" topLeftCell="A18" zoomScaleNormal="100" workbookViewId="0">
      <selection activeCell="A28" sqref="A28"/>
    </sheetView>
  </sheetViews>
  <sheetFormatPr baseColWidth="10" defaultColWidth="11.42578125" defaultRowHeight="15" x14ac:dyDescent="0.25"/>
  <cols>
    <col min="1" max="1" width="16.28515625" customWidth="1"/>
    <col min="2" max="2" width="12.42578125" style="32" customWidth="1"/>
    <col min="3" max="3" width="41.7109375" customWidth="1"/>
    <col min="4" max="4" width="45.28515625" customWidth="1"/>
    <col min="5" max="5" width="15.7109375" customWidth="1"/>
    <col min="6" max="6" width="14.85546875" customWidth="1"/>
    <col min="7" max="7" width="15.28515625" style="32" customWidth="1"/>
    <col min="9" max="9" width="13" bestFit="1" customWidth="1"/>
  </cols>
  <sheetData>
    <row r="10" spans="1:7" x14ac:dyDescent="0.25">
      <c r="A10" s="60" t="s">
        <v>244</v>
      </c>
      <c r="B10" s="60"/>
      <c r="C10" s="60"/>
      <c r="D10" s="60"/>
      <c r="E10" s="60"/>
      <c r="F10" s="60"/>
      <c r="G10" s="60"/>
    </row>
    <row r="11" spans="1:7" ht="15.75" thickBot="1" x14ac:dyDescent="0.3">
      <c r="A11" s="68" t="s">
        <v>6</v>
      </c>
      <c r="B11" s="68"/>
      <c r="C11" s="68"/>
      <c r="D11" s="68"/>
      <c r="E11" s="68"/>
      <c r="F11" s="68"/>
      <c r="G11" s="68"/>
    </row>
    <row r="12" spans="1:7" s="32" customFormat="1" ht="28.5" customHeight="1" x14ac:dyDescent="0.25">
      <c r="A12" s="66" t="s">
        <v>0</v>
      </c>
      <c r="B12" s="64" t="s">
        <v>1</v>
      </c>
      <c r="C12" s="64" t="s">
        <v>2</v>
      </c>
      <c r="D12" s="64" t="s">
        <v>3</v>
      </c>
      <c r="E12" s="64" t="s">
        <v>4</v>
      </c>
      <c r="F12" s="64" t="s">
        <v>54</v>
      </c>
      <c r="G12" s="64" t="s">
        <v>55</v>
      </c>
    </row>
    <row r="13" spans="1:7" x14ac:dyDescent="0.25">
      <c r="A13" s="67"/>
      <c r="B13" s="65"/>
      <c r="C13" s="65"/>
      <c r="D13" s="65"/>
      <c r="E13" s="65"/>
      <c r="F13" s="65"/>
      <c r="G13" s="65"/>
    </row>
    <row r="14" spans="1:7" x14ac:dyDescent="0.25">
      <c r="A14" s="8" t="s">
        <v>7</v>
      </c>
      <c r="B14" s="31">
        <v>44847</v>
      </c>
      <c r="C14" s="12" t="s">
        <v>20</v>
      </c>
      <c r="D14" s="12" t="s">
        <v>21</v>
      </c>
      <c r="E14" s="33">
        <v>840</v>
      </c>
      <c r="F14" s="33"/>
      <c r="G14" s="40">
        <v>840</v>
      </c>
    </row>
    <row r="15" spans="1:7" x14ac:dyDescent="0.25">
      <c r="A15" s="8" t="s">
        <v>8</v>
      </c>
      <c r="B15" s="31">
        <v>44853</v>
      </c>
      <c r="C15" s="12" t="s">
        <v>20</v>
      </c>
      <c r="D15" s="12" t="s">
        <v>21</v>
      </c>
      <c r="E15" s="34">
        <v>720</v>
      </c>
      <c r="F15" s="33"/>
      <c r="G15" s="41">
        <v>720</v>
      </c>
    </row>
    <row r="16" spans="1:7" x14ac:dyDescent="0.25">
      <c r="A16" s="8" t="s">
        <v>9</v>
      </c>
      <c r="B16" s="31">
        <v>44860</v>
      </c>
      <c r="C16" s="12" t="s">
        <v>20</v>
      </c>
      <c r="D16" s="12" t="s">
        <v>21</v>
      </c>
      <c r="E16" s="33">
        <v>1380</v>
      </c>
      <c r="F16" s="33"/>
      <c r="G16" s="40">
        <v>1380</v>
      </c>
    </row>
    <row r="17" spans="1:7" x14ac:dyDescent="0.25">
      <c r="A17" s="8" t="s">
        <v>10</v>
      </c>
      <c r="B17" s="31">
        <v>44853</v>
      </c>
      <c r="C17" s="12" t="s">
        <v>20</v>
      </c>
      <c r="D17" s="12" t="s">
        <v>21</v>
      </c>
      <c r="E17" s="33">
        <v>1140</v>
      </c>
      <c r="F17" s="33"/>
      <c r="G17" s="40">
        <v>1140</v>
      </c>
    </row>
    <row r="18" spans="1:7" x14ac:dyDescent="0.25">
      <c r="A18" s="8" t="s">
        <v>11</v>
      </c>
      <c r="B18" s="31">
        <v>44860</v>
      </c>
      <c r="C18" s="12" t="s">
        <v>20</v>
      </c>
      <c r="D18" s="12" t="s">
        <v>21</v>
      </c>
      <c r="E18" s="33">
        <v>1500</v>
      </c>
      <c r="F18" s="33"/>
      <c r="G18" s="40">
        <v>1500</v>
      </c>
    </row>
    <row r="19" spans="1:7" x14ac:dyDescent="0.25">
      <c r="A19" s="8" t="s">
        <v>12</v>
      </c>
      <c r="B19" s="31">
        <v>44931</v>
      </c>
      <c r="C19" s="12" t="s">
        <v>20</v>
      </c>
      <c r="D19" s="12" t="s">
        <v>21</v>
      </c>
      <c r="E19" s="33">
        <v>1200</v>
      </c>
      <c r="F19" s="33"/>
      <c r="G19" s="40">
        <v>1200</v>
      </c>
    </row>
    <row r="20" spans="1:7" x14ac:dyDescent="0.25">
      <c r="A20" s="8" t="s">
        <v>13</v>
      </c>
      <c r="B20" s="31">
        <v>44938</v>
      </c>
      <c r="C20" s="12" t="s">
        <v>20</v>
      </c>
      <c r="D20" s="12" t="s">
        <v>21</v>
      </c>
      <c r="E20" s="33">
        <v>960</v>
      </c>
      <c r="F20" s="33"/>
      <c r="G20" s="40">
        <v>960</v>
      </c>
    </row>
    <row r="21" spans="1:7" x14ac:dyDescent="0.25">
      <c r="A21" s="8" t="s">
        <v>14</v>
      </c>
      <c r="B21" s="31">
        <v>44945</v>
      </c>
      <c r="C21" s="12" t="s">
        <v>20</v>
      </c>
      <c r="D21" s="12" t="s">
        <v>21</v>
      </c>
      <c r="E21" s="33">
        <v>1320</v>
      </c>
      <c r="F21" s="33"/>
      <c r="G21" s="40">
        <v>1320</v>
      </c>
    </row>
    <row r="22" spans="1:7" x14ac:dyDescent="0.25">
      <c r="A22" s="8" t="s">
        <v>15</v>
      </c>
      <c r="B22" s="31">
        <v>44959</v>
      </c>
      <c r="C22" s="12" t="s">
        <v>20</v>
      </c>
      <c r="D22" s="12" t="s">
        <v>21</v>
      </c>
      <c r="E22" s="33">
        <v>1200</v>
      </c>
      <c r="F22" s="33"/>
      <c r="G22" s="40">
        <v>1200</v>
      </c>
    </row>
    <row r="23" spans="1:7" x14ac:dyDescent="0.25">
      <c r="A23" s="8" t="s">
        <v>16</v>
      </c>
      <c r="B23" s="31">
        <v>45264</v>
      </c>
      <c r="C23" s="12" t="s">
        <v>20</v>
      </c>
      <c r="D23" s="12" t="s">
        <v>21</v>
      </c>
      <c r="E23" s="35">
        <v>900</v>
      </c>
      <c r="F23" s="33"/>
      <c r="G23" s="42">
        <v>900</v>
      </c>
    </row>
    <row r="24" spans="1:7" x14ac:dyDescent="0.25">
      <c r="A24" s="8" t="s">
        <v>17</v>
      </c>
      <c r="B24" s="31">
        <v>45267</v>
      </c>
      <c r="C24" s="12" t="s">
        <v>20</v>
      </c>
      <c r="D24" s="12" t="s">
        <v>21</v>
      </c>
      <c r="E24" s="35">
        <v>960</v>
      </c>
      <c r="F24" s="33"/>
      <c r="G24" s="42">
        <v>960</v>
      </c>
    </row>
    <row r="25" spans="1:7" x14ac:dyDescent="0.25">
      <c r="A25" s="8" t="s">
        <v>18</v>
      </c>
      <c r="B25" s="31">
        <v>45272</v>
      </c>
      <c r="C25" s="12" t="s">
        <v>20</v>
      </c>
      <c r="D25" s="12" t="s">
        <v>21</v>
      </c>
      <c r="E25" s="35">
        <v>960</v>
      </c>
      <c r="F25" s="33"/>
      <c r="G25" s="42">
        <v>960</v>
      </c>
    </row>
    <row r="26" spans="1:7" x14ac:dyDescent="0.25">
      <c r="A26" s="8" t="s">
        <v>19</v>
      </c>
      <c r="B26" s="31">
        <v>45279</v>
      </c>
      <c r="C26" s="12" t="s">
        <v>20</v>
      </c>
      <c r="D26" s="12" t="s">
        <v>21</v>
      </c>
      <c r="E26" s="35">
        <v>1080</v>
      </c>
      <c r="F26" s="33"/>
      <c r="G26" s="42">
        <v>1080</v>
      </c>
    </row>
    <row r="27" spans="1:7" x14ac:dyDescent="0.25">
      <c r="A27" s="8" t="s">
        <v>180</v>
      </c>
      <c r="B27" s="31">
        <v>45747</v>
      </c>
      <c r="C27" s="12" t="s">
        <v>181</v>
      </c>
      <c r="D27" s="12" t="s">
        <v>182</v>
      </c>
      <c r="E27" s="35">
        <v>3000000</v>
      </c>
      <c r="F27" s="33">
        <f>+E27</f>
        <v>3000000</v>
      </c>
      <c r="G27" s="42"/>
    </row>
    <row r="28" spans="1:7" ht="60" customHeight="1" x14ac:dyDescent="0.25">
      <c r="A28" s="56" t="s">
        <v>282</v>
      </c>
      <c r="B28" s="46">
        <v>45803</v>
      </c>
      <c r="C28" s="20" t="s">
        <v>280</v>
      </c>
      <c r="D28" s="27" t="s">
        <v>283</v>
      </c>
      <c r="E28" s="45">
        <v>25000</v>
      </c>
      <c r="F28" s="36">
        <v>25000</v>
      </c>
      <c r="G28" s="25">
        <v>0</v>
      </c>
    </row>
    <row r="29" spans="1:7" ht="69.75" customHeight="1" x14ac:dyDescent="0.25">
      <c r="A29" s="30"/>
      <c r="B29" s="23"/>
      <c r="C29" s="21"/>
      <c r="D29" s="27"/>
      <c r="E29" s="36"/>
      <c r="F29" s="37"/>
      <c r="G29" s="25">
        <v>0</v>
      </c>
    </row>
    <row r="30" spans="1:7" ht="91.5" customHeight="1" x14ac:dyDescent="0.25">
      <c r="A30" s="22"/>
      <c r="B30" s="23"/>
      <c r="C30" s="21"/>
      <c r="D30" s="27"/>
      <c r="E30" s="36"/>
      <c r="F30" s="37"/>
      <c r="G30" s="25">
        <v>0</v>
      </c>
    </row>
    <row r="31" spans="1:7" x14ac:dyDescent="0.25">
      <c r="A31" s="22"/>
      <c r="B31" s="23"/>
      <c r="C31" s="21"/>
      <c r="D31" s="27"/>
      <c r="E31" s="36"/>
      <c r="F31" s="37"/>
      <c r="G31" s="25">
        <v>0</v>
      </c>
    </row>
    <row r="32" spans="1:7" x14ac:dyDescent="0.25">
      <c r="A32" s="22"/>
      <c r="B32" s="23"/>
      <c r="C32" s="21"/>
      <c r="D32" s="27"/>
      <c r="E32" s="36"/>
      <c r="F32" s="37"/>
      <c r="G32" s="25">
        <v>0</v>
      </c>
    </row>
    <row r="33" spans="1:7" x14ac:dyDescent="0.25">
      <c r="A33" s="22"/>
      <c r="B33" s="23"/>
      <c r="C33" s="20"/>
      <c r="D33" s="27"/>
      <c r="E33" s="36"/>
      <c r="F33" s="37"/>
      <c r="G33" s="25">
        <v>0</v>
      </c>
    </row>
    <row r="34" spans="1:7" x14ac:dyDescent="0.25">
      <c r="A34" s="44"/>
      <c r="B34" s="23"/>
      <c r="C34" s="21"/>
      <c r="D34" s="14"/>
      <c r="E34" s="36"/>
      <c r="F34" s="37"/>
      <c r="G34" s="25">
        <v>0</v>
      </c>
    </row>
    <row r="35" spans="1:7" x14ac:dyDescent="0.25">
      <c r="A35" s="22"/>
      <c r="B35" s="23"/>
      <c r="C35" s="21"/>
      <c r="D35" s="27"/>
      <c r="E35" s="36"/>
      <c r="F35" s="37"/>
      <c r="G35" s="25">
        <v>0</v>
      </c>
    </row>
    <row r="36" spans="1:7" x14ac:dyDescent="0.25">
      <c r="A36" s="22"/>
      <c r="B36" s="23"/>
      <c r="C36" s="20"/>
      <c r="D36" s="27"/>
      <c r="E36" s="36"/>
      <c r="F36" s="37"/>
      <c r="G36" s="25">
        <v>0</v>
      </c>
    </row>
    <row r="37" spans="1:7" x14ac:dyDescent="0.25">
      <c r="A37" s="22"/>
      <c r="B37" s="23"/>
      <c r="C37" s="21"/>
      <c r="D37" s="27"/>
      <c r="E37" s="36"/>
      <c r="F37" s="37"/>
      <c r="G37" s="25">
        <v>0</v>
      </c>
    </row>
    <row r="38" spans="1:7" x14ac:dyDescent="0.25">
      <c r="A38" s="22"/>
      <c r="B38" s="23"/>
      <c r="C38" s="21"/>
      <c r="D38" s="27"/>
      <c r="E38" s="36"/>
      <c r="F38" s="37"/>
      <c r="G38" s="25">
        <v>0</v>
      </c>
    </row>
    <row r="39" spans="1:7" x14ac:dyDescent="0.25">
      <c r="A39" s="22"/>
      <c r="B39" s="23"/>
      <c r="C39" s="21"/>
      <c r="D39" s="27"/>
      <c r="E39" s="36"/>
      <c r="F39" s="37"/>
      <c r="G39" s="25">
        <v>0</v>
      </c>
    </row>
    <row r="40" spans="1:7" x14ac:dyDescent="0.25">
      <c r="A40" s="22"/>
      <c r="B40" s="23"/>
      <c r="C40" s="21"/>
      <c r="D40" s="27"/>
      <c r="E40" s="36"/>
      <c r="F40" s="37"/>
      <c r="G40" s="25">
        <v>0</v>
      </c>
    </row>
    <row r="41" spans="1:7" x14ac:dyDescent="0.25">
      <c r="A41" s="22"/>
      <c r="B41" s="23"/>
      <c r="C41" s="21"/>
      <c r="D41" s="27"/>
      <c r="E41" s="36"/>
      <c r="F41" s="37"/>
      <c r="G41" s="25">
        <v>0</v>
      </c>
    </row>
    <row r="42" spans="1:7" x14ac:dyDescent="0.25">
      <c r="A42" s="22"/>
      <c r="B42" s="23"/>
      <c r="C42" s="21"/>
      <c r="D42" s="27"/>
      <c r="E42" s="36"/>
      <c r="F42" s="37"/>
      <c r="G42" s="25">
        <v>0</v>
      </c>
    </row>
    <row r="43" spans="1:7" x14ac:dyDescent="0.25">
      <c r="A43" s="22"/>
      <c r="B43" s="23"/>
      <c r="C43" s="20"/>
      <c r="D43" s="20"/>
      <c r="E43" s="36"/>
      <c r="F43" s="37"/>
      <c r="G43" s="25">
        <v>0</v>
      </c>
    </row>
    <row r="44" spans="1:7" x14ac:dyDescent="0.25">
      <c r="A44" s="22"/>
      <c r="B44" s="23"/>
      <c r="C44" s="21"/>
      <c r="D44" s="20"/>
      <c r="E44" s="36"/>
      <c r="F44" s="37"/>
      <c r="G44" s="25">
        <v>0</v>
      </c>
    </row>
    <row r="45" spans="1:7" x14ac:dyDescent="0.25">
      <c r="A45" s="22"/>
      <c r="B45" s="23"/>
      <c r="C45" s="21"/>
      <c r="D45" s="27"/>
      <c r="E45" s="36"/>
      <c r="F45" s="36"/>
      <c r="G45" s="25">
        <v>0</v>
      </c>
    </row>
    <row r="46" spans="1:7" x14ac:dyDescent="0.25">
      <c r="A46" s="22"/>
      <c r="B46" s="23"/>
      <c r="C46" s="21"/>
      <c r="D46" s="27"/>
      <c r="E46" s="36"/>
      <c r="F46" s="36"/>
      <c r="G46" s="25">
        <v>0</v>
      </c>
    </row>
    <row r="47" spans="1:7" x14ac:dyDescent="0.25">
      <c r="A47" s="22"/>
      <c r="B47" s="23"/>
      <c r="C47" s="21"/>
      <c r="D47" s="27"/>
      <c r="E47" s="36"/>
      <c r="F47" s="36"/>
      <c r="G47" s="25">
        <v>0</v>
      </c>
    </row>
    <row r="48" spans="1:7" x14ac:dyDescent="0.25">
      <c r="A48" s="22"/>
      <c r="B48" s="23"/>
      <c r="C48" s="21"/>
      <c r="D48" s="27"/>
      <c r="E48" s="36"/>
      <c r="F48" s="36"/>
      <c r="G48" s="25">
        <v>0</v>
      </c>
    </row>
    <row r="49" spans="1:9" x14ac:dyDescent="0.25">
      <c r="A49" s="22"/>
      <c r="B49" s="23"/>
      <c r="C49" s="21"/>
      <c r="D49" s="27"/>
      <c r="E49" s="36"/>
      <c r="F49" s="36"/>
      <c r="G49" s="25">
        <v>0</v>
      </c>
    </row>
    <row r="50" spans="1:9" x14ac:dyDescent="0.25">
      <c r="A50" s="22"/>
      <c r="B50" s="23"/>
      <c r="C50" s="21"/>
      <c r="D50" s="27"/>
      <c r="E50" s="36"/>
      <c r="F50" s="36"/>
      <c r="G50" s="25">
        <v>0</v>
      </c>
    </row>
    <row r="51" spans="1:9" x14ac:dyDescent="0.25">
      <c r="A51" s="22"/>
      <c r="B51" s="23"/>
      <c r="C51" s="21"/>
      <c r="D51" s="27"/>
      <c r="E51" s="36"/>
      <c r="F51" s="36"/>
      <c r="G51" s="25">
        <v>0</v>
      </c>
    </row>
    <row r="52" spans="1:9" x14ac:dyDescent="0.25">
      <c r="A52" s="22"/>
      <c r="B52" s="23"/>
      <c r="C52" s="21"/>
      <c r="D52" s="27"/>
      <c r="E52" s="36"/>
      <c r="F52" s="36"/>
      <c r="G52" s="25">
        <v>0</v>
      </c>
    </row>
    <row r="53" spans="1:9" x14ac:dyDescent="0.25">
      <c r="A53" s="22"/>
      <c r="B53" s="23"/>
      <c r="C53" s="21"/>
      <c r="D53" s="27"/>
      <c r="E53" s="36"/>
      <c r="F53" s="36"/>
      <c r="G53" s="25">
        <v>0</v>
      </c>
    </row>
    <row r="54" spans="1:9" x14ac:dyDescent="0.25">
      <c r="A54" s="22"/>
      <c r="B54" s="23"/>
      <c r="C54" s="23"/>
      <c r="D54" s="27"/>
      <c r="E54" s="36"/>
      <c r="F54" s="36"/>
      <c r="G54" s="25">
        <v>0</v>
      </c>
    </row>
    <row r="55" spans="1:9" x14ac:dyDescent="0.25">
      <c r="A55" s="22"/>
      <c r="B55" s="23"/>
      <c r="C55" s="21"/>
      <c r="D55" s="27"/>
      <c r="E55" s="36"/>
      <c r="F55" s="36"/>
      <c r="G55" s="25">
        <v>0</v>
      </c>
    </row>
    <row r="56" spans="1:9" x14ac:dyDescent="0.25">
      <c r="A56" s="22"/>
      <c r="B56" s="23"/>
      <c r="C56" s="21"/>
      <c r="E56" s="36"/>
      <c r="F56" s="36"/>
      <c r="G56" s="25">
        <v>0</v>
      </c>
    </row>
    <row r="57" spans="1:9" ht="16.5" x14ac:dyDescent="0.25">
      <c r="A57" s="22"/>
      <c r="B57" s="23"/>
      <c r="C57" s="52"/>
      <c r="D57" s="55"/>
      <c r="E57" s="53"/>
      <c r="F57" s="36"/>
      <c r="G57" s="25">
        <v>0</v>
      </c>
    </row>
    <row r="58" spans="1:9" x14ac:dyDescent="0.25">
      <c r="A58" s="29"/>
      <c r="B58" s="47"/>
      <c r="C58" s="48"/>
      <c r="D58" s="54"/>
      <c r="E58" s="49"/>
      <c r="F58" s="49"/>
      <c r="G58" s="50">
        <v>0</v>
      </c>
    </row>
    <row r="59" spans="1:9" x14ac:dyDescent="0.25">
      <c r="A59" s="51"/>
      <c r="B59" s="12"/>
      <c r="C59" s="51"/>
      <c r="D59" s="51"/>
      <c r="E59" s="51"/>
      <c r="F59" s="51"/>
      <c r="G59" s="50">
        <v>0</v>
      </c>
    </row>
    <row r="60" spans="1:9" x14ac:dyDescent="0.25">
      <c r="A60" s="22"/>
      <c r="B60" s="31"/>
      <c r="C60" s="20"/>
      <c r="D60" s="27"/>
      <c r="E60" s="36"/>
      <c r="F60" s="36"/>
      <c r="G60" s="25">
        <v>0</v>
      </c>
    </row>
    <row r="61" spans="1:9" x14ac:dyDescent="0.25">
      <c r="A61" s="22"/>
      <c r="B61" s="31"/>
      <c r="C61" s="21"/>
      <c r="D61" s="20"/>
      <c r="E61" s="36"/>
      <c r="F61" s="36"/>
      <c r="G61" s="25">
        <v>0</v>
      </c>
    </row>
    <row r="62" spans="1:9" x14ac:dyDescent="0.25">
      <c r="A62" s="22"/>
      <c r="B62" s="31"/>
      <c r="C62" s="21"/>
      <c r="D62" s="20"/>
      <c r="E62" s="36"/>
      <c r="F62" s="36"/>
      <c r="G62" s="25">
        <v>0</v>
      </c>
      <c r="I62" s="5"/>
    </row>
    <row r="63" spans="1:9" x14ac:dyDescent="0.25">
      <c r="A63" s="22"/>
      <c r="B63" s="31"/>
      <c r="C63" s="21"/>
      <c r="D63" s="20"/>
      <c r="E63" s="36"/>
      <c r="F63" s="36"/>
      <c r="G63" s="25">
        <v>0</v>
      </c>
    </row>
    <row r="64" spans="1:9" x14ac:dyDescent="0.25">
      <c r="A64" s="22"/>
      <c r="B64" s="31"/>
      <c r="C64" s="21"/>
      <c r="D64" s="20"/>
      <c r="E64" s="36"/>
      <c r="F64" s="36"/>
      <c r="G64" s="25">
        <v>0</v>
      </c>
    </row>
    <row r="65" spans="1:7" s="1" customFormat="1" ht="33.75" customHeight="1" thickBot="1" x14ac:dyDescent="0.3">
      <c r="A65" s="69" t="s">
        <v>5</v>
      </c>
      <c r="B65" s="70"/>
      <c r="C65" s="70"/>
      <c r="D65" s="26"/>
      <c r="E65" s="39">
        <f>SUM(E14:E64)</f>
        <v>3039160</v>
      </c>
      <c r="F65" s="39">
        <f>SUM(F14:F64)</f>
        <v>3025000</v>
      </c>
      <c r="G65" s="11">
        <f>SUM(G14:G64)</f>
        <v>14160</v>
      </c>
    </row>
    <row r="66" spans="1:7" x14ac:dyDescent="0.25">
      <c r="E66" s="5"/>
      <c r="F66" s="5"/>
      <c r="G66" s="43"/>
    </row>
    <row r="67" spans="1:7" ht="15.75" x14ac:dyDescent="0.25">
      <c r="A67" s="57"/>
      <c r="B67" s="57"/>
      <c r="C67" s="2"/>
      <c r="D67" s="57"/>
      <c r="E67" s="57"/>
      <c r="F67" s="57"/>
      <c r="G67" s="57"/>
    </row>
    <row r="68" spans="1:7" ht="15.75" x14ac:dyDescent="0.25">
      <c r="A68" s="3"/>
      <c r="B68" s="3"/>
      <c r="C68" s="3"/>
    </row>
    <row r="69" spans="1:7" ht="15.75" x14ac:dyDescent="0.25">
      <c r="A69" s="63"/>
      <c r="B69" s="63"/>
      <c r="C69" s="4"/>
      <c r="D69" s="63"/>
      <c r="E69" s="63"/>
      <c r="F69" s="63"/>
      <c r="G69" s="63"/>
    </row>
    <row r="70" spans="1:7" ht="15.75" x14ac:dyDescent="0.25">
      <c r="A70" s="57"/>
      <c r="B70" s="57"/>
      <c r="C70" s="2"/>
      <c r="D70" s="57"/>
      <c r="E70" s="57"/>
      <c r="F70" s="57"/>
      <c r="G70" s="57"/>
    </row>
    <row r="71" spans="1:7" ht="15.75" x14ac:dyDescent="0.25">
      <c r="A71" s="3"/>
      <c r="B71" s="3"/>
      <c r="C71" s="3"/>
    </row>
    <row r="72" spans="1:7" ht="15.75" x14ac:dyDescent="0.25">
      <c r="A72" s="3"/>
      <c r="B72" s="3"/>
      <c r="C72" s="3"/>
    </row>
    <row r="73" spans="1:7" ht="15.75" x14ac:dyDescent="0.25">
      <c r="A73" s="58"/>
      <c r="B73" s="58"/>
      <c r="C73" s="58"/>
      <c r="D73" s="58"/>
      <c r="E73" s="58"/>
      <c r="F73" s="58"/>
      <c r="G73" s="58"/>
    </row>
    <row r="74" spans="1:7" ht="15.75" x14ac:dyDescent="0.25">
      <c r="A74" s="59"/>
      <c r="B74" s="59"/>
      <c r="C74" s="59"/>
      <c r="D74" s="59"/>
      <c r="E74" s="59"/>
      <c r="F74" s="59"/>
      <c r="G74" s="59"/>
    </row>
    <row r="75" spans="1:7" ht="15.75" x14ac:dyDescent="0.25">
      <c r="A75" s="59"/>
      <c r="B75" s="59"/>
      <c r="C75" s="59"/>
      <c r="D75" s="59"/>
      <c r="E75" s="59"/>
      <c r="F75" s="59"/>
      <c r="G75" s="59"/>
    </row>
    <row r="76" spans="1:7" ht="15.75" x14ac:dyDescent="0.25">
      <c r="A76" s="57"/>
      <c r="B76" s="57"/>
      <c r="C76" s="57"/>
      <c r="D76" s="57"/>
      <c r="E76" s="57"/>
      <c r="F76" s="57"/>
      <c r="G76" s="57"/>
    </row>
    <row r="82" ht="26.25" customHeight="1" x14ac:dyDescent="0.25"/>
  </sheetData>
  <autoFilter ref="A12:G65" xr:uid="{EE4C83F7-22C5-4941-9B06-6DCECEBFB4CC}"/>
  <mergeCells count="20">
    <mergeCell ref="A73:G73"/>
    <mergeCell ref="A74:G74"/>
    <mergeCell ref="A75:G75"/>
    <mergeCell ref="A76:G76"/>
    <mergeCell ref="A65:C65"/>
    <mergeCell ref="A67:B67"/>
    <mergeCell ref="D67:G67"/>
    <mergeCell ref="A69:B69"/>
    <mergeCell ref="D69:G69"/>
    <mergeCell ref="A70:B70"/>
    <mergeCell ref="D70:G70"/>
    <mergeCell ref="A10:G10"/>
    <mergeCell ref="A11:G11"/>
    <mergeCell ref="A12:A13"/>
    <mergeCell ref="B12:B13"/>
    <mergeCell ref="C12:C13"/>
    <mergeCell ref="D12:D13"/>
    <mergeCell ref="E12:E13"/>
    <mergeCell ref="F12:F13"/>
    <mergeCell ref="G12:G13"/>
  </mergeCells>
  <pageMargins left="0.7" right="0.7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CXP febrero</vt:lpstr>
      <vt:lpstr>CXP marzo</vt:lpstr>
      <vt:lpstr>CXP abril</vt:lpstr>
      <vt:lpstr>CXP mayo</vt:lpstr>
      <vt:lpstr>CXP junio</vt:lpstr>
      <vt:lpstr>'CXP mayo'!Área_de_impresión</vt:lpstr>
      <vt:lpstr>'CXP abril'!Títulos_a_imprimir</vt:lpstr>
      <vt:lpstr>'CXP febrero'!Títulos_a_imprimir</vt:lpstr>
      <vt:lpstr>'CXP junio'!Títulos_a_imprimir</vt:lpstr>
      <vt:lpstr>'CXP marzo'!Títulos_a_imprimir</vt:lpstr>
      <vt:lpstr>'CXP mayo'!Títulos_a_imprimir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2025-06-10T13:36:43Z</cp:lastPrinted>
  <dcterms:created xsi:type="dcterms:W3CDTF">2021-11-02T17:15:24Z</dcterms:created>
  <dcterms:modified xsi:type="dcterms:W3CDTF">2025-06-10T13:38:59Z</dcterms:modified>
  <cp:category/>
  <cp:contentStatus/>
</cp:coreProperties>
</file>